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yoshino-pc\Desktop\"/>
    </mc:Choice>
  </mc:AlternateContent>
  <xr:revisionPtr revIDLastSave="0" documentId="13_ncr:1_{F7E0EFAB-89A2-4A6B-8BD0-119B79E7D149}" xr6:coauthVersionLast="47" xr6:coauthVersionMax="47" xr10:uidLastSave="{00000000-0000-0000-0000-000000000000}"/>
  <bookViews>
    <workbookView xWindow="-108" yWindow="-108" windowWidth="23256" windowHeight="12456" xr2:uid="{00000000-000D-0000-FFFF-FFFF00000000}"/>
  </bookViews>
  <sheets>
    <sheet name="災害" sheetId="1" r:id="rId1"/>
    <sheet name="用語" sheetId="2" r:id="rId2"/>
  </sheets>
  <definedNames>
    <definedName name="_xlnm.Print_Titles" localSheetId="0">災害!$3:$4</definedName>
  </definedNames>
  <calcPr calcId="191029"/>
</workbook>
</file>

<file path=xl/calcChain.xml><?xml version="1.0" encoding="utf-8"?>
<calcChain xmlns="http://schemas.openxmlformats.org/spreadsheetml/2006/main">
  <c r="L75" i="1" l="1"/>
  <c r="L74" i="1"/>
  <c r="L73" i="1"/>
  <c r="J72" i="1"/>
  <c r="L72" i="1" s="1"/>
  <c r="L71" i="1"/>
  <c r="L67" i="1"/>
  <c r="L70" i="1"/>
  <c r="L69" i="1"/>
  <c r="L68" i="1"/>
  <c r="L65" i="1"/>
  <c r="L66" i="1"/>
  <c r="L63" i="1"/>
  <c r="L64" i="1"/>
</calcChain>
</file>

<file path=xl/sharedStrings.xml><?xml version="1.0" encoding="utf-8"?>
<sst xmlns="http://schemas.openxmlformats.org/spreadsheetml/2006/main" count="115" uniqueCount="113">
  <si>
    <t>年 別</t>
  </si>
  <si>
    <t>(暦年)</t>
  </si>
  <si>
    <t>稼　行</t>
  </si>
  <si>
    <t>鉱山数</t>
  </si>
  <si>
    <t>鉱　山</t>
  </si>
  <si>
    <t>労働者数</t>
  </si>
  <si>
    <t>稼　働</t>
  </si>
  <si>
    <t>延人員</t>
  </si>
  <si>
    <t>延時間</t>
  </si>
  <si>
    <t>損 失</t>
  </si>
  <si>
    <t>日 数</t>
  </si>
  <si>
    <t>災 害</t>
  </si>
  <si>
    <t>回 数</t>
  </si>
  <si>
    <t>死 亡</t>
  </si>
  <si>
    <t>重 傷</t>
  </si>
  <si>
    <t>軽 傷</t>
  </si>
  <si>
    <t>計</t>
  </si>
  <si>
    <t>り災者計</t>
  </si>
  <si>
    <t>り 災 者 数</t>
    <phoneticPr fontId="1"/>
  </si>
  <si>
    <t>H 1</t>
    <phoneticPr fontId="1"/>
  </si>
  <si>
    <t>H 2</t>
  </si>
  <si>
    <t>H 3</t>
  </si>
  <si>
    <t>H 4</t>
  </si>
  <si>
    <t>H 5</t>
  </si>
  <si>
    <t>H 6</t>
  </si>
  <si>
    <t>H 7</t>
  </si>
  <si>
    <t>H 8</t>
  </si>
  <si>
    <t>H 9</t>
  </si>
  <si>
    <t>「鉱山労働者数」：月末現在における鉱山労働者数（長期欠勤者を含む。）をいう。</t>
  </si>
  <si>
    <t>「稼働延人員」：1ヶ月間の鉱山労働者が実際に働いた稼働者数を累計したものをいう。</t>
  </si>
  <si>
    <t>「稼働延時間」：1ヶ月間の鉱山労働者が働いた稼働時間数を累計したものをいう。</t>
  </si>
  <si>
    <t>「り災者」：鉱山災害のため、業務上死傷した者をいい、業務上の疾病は含まない。</t>
  </si>
  <si>
    <t>「死亡者」：鉱山災害のため、死亡した者をいう。</t>
  </si>
  <si>
    <t>「重傷者」：鉱山災害のため、症状の重い者及び2週間以上休業の者をいう。</t>
  </si>
  <si>
    <t>「軽傷者」：鉱山災害のため、3日以上2週間未満の休業の者をいう。</t>
  </si>
  <si>
    <t>「稼働延100万人当たり災害率」の算出方法：回数又はり災者数/稼働延人数×100万人</t>
  </si>
  <si>
    <t>「稼働延100万時間当たり災害率」の算出方法：回数又はり災者数/稼働延時間×100万時間</t>
  </si>
  <si>
    <t>「強度率」：労働災害による労働日数の損失によって災害の重軽度を表すもので、1,000労働時間当たりの労働損失日数で表される。</t>
  </si>
  <si>
    <t>               「損失日数/稼働延時間×1,000時間」で算出する。</t>
  </si>
  <si>
    <t>用語の解説</t>
    <rPh sb="0" eb="2">
      <t>ヨウゴ</t>
    </rPh>
    <rPh sb="3" eb="5">
      <t>カイセツ</t>
    </rPh>
    <phoneticPr fontId="1"/>
  </si>
  <si>
    <t>「損失日数」：実際に休業した日数を損失日数とする。ただし、負傷した月の翌月20日現在において治癒とならない場合は医師の診断により休業した日数を算出する。また、死亡は7,500日とし、医師の診断による永久完全労働不能者又は永久一部労働不能者に対しては身体障害等級に該当する損失日数をもって算出する。</t>
    <phoneticPr fontId="1"/>
  </si>
  <si>
    <t>H10</t>
    <phoneticPr fontId="1"/>
  </si>
  <si>
    <t>H11</t>
  </si>
  <si>
    <t>H12</t>
  </si>
  <si>
    <t>H13</t>
  </si>
  <si>
    <t>H14</t>
  </si>
  <si>
    <t>H15</t>
  </si>
  <si>
    <t>H16</t>
  </si>
  <si>
    <t>H17</t>
  </si>
  <si>
    <t>H18</t>
  </si>
  <si>
    <t>H19</t>
  </si>
  <si>
    <t>H20</t>
  </si>
  <si>
    <t>H21</t>
  </si>
  <si>
    <t>H22</t>
  </si>
  <si>
    <t>H23</t>
  </si>
  <si>
    <t>H24</t>
  </si>
  <si>
    <t>H25</t>
  </si>
  <si>
    <t>H26</t>
  </si>
  <si>
    <t>H27</t>
  </si>
  <si>
    <t>H28</t>
  </si>
  <si>
    <t>H29</t>
  </si>
  <si>
    <t>H30</t>
  </si>
  <si>
    <t>Ｓ29</t>
    <phoneticPr fontId="1"/>
  </si>
  <si>
    <t>Ｓ30</t>
  </si>
  <si>
    <t>Ｓ31</t>
  </si>
  <si>
    <t>Ｓ32</t>
  </si>
  <si>
    <t>Ｓ33</t>
  </si>
  <si>
    <t>Ｓ34</t>
  </si>
  <si>
    <t>Ｓ35</t>
  </si>
  <si>
    <t>Ｓ36</t>
  </si>
  <si>
    <t>Ｓ37</t>
  </si>
  <si>
    <t>Ｓ38</t>
  </si>
  <si>
    <t>Ｓ39</t>
  </si>
  <si>
    <t>Ｓ40</t>
  </si>
  <si>
    <t>Ｓ41</t>
  </si>
  <si>
    <t>Ｓ42</t>
  </si>
  <si>
    <t>Ｓ43</t>
  </si>
  <si>
    <t>Ｓ44</t>
  </si>
  <si>
    <t>Ｓ45</t>
  </si>
  <si>
    <t>Ｓ46</t>
  </si>
  <si>
    <t>Ｓ47</t>
  </si>
  <si>
    <t>Ｓ48</t>
  </si>
  <si>
    <t>Ｓ49</t>
  </si>
  <si>
    <t>Ｓ50</t>
  </si>
  <si>
    <t>Ｓ51</t>
  </si>
  <si>
    <t>Ｓ52</t>
  </si>
  <si>
    <t>Ｓ53</t>
  </si>
  <si>
    <t>Ｓ54</t>
  </si>
  <si>
    <t>Ｓ55</t>
  </si>
  <si>
    <t>Ｓ56</t>
  </si>
  <si>
    <t>Ｓ57</t>
  </si>
  <si>
    <t>Ｓ58</t>
  </si>
  <si>
    <t>Ｓ59</t>
  </si>
  <si>
    <t>Ｓ60</t>
  </si>
  <si>
    <t>Ｓ61</t>
  </si>
  <si>
    <t>Ｓ62</t>
  </si>
  <si>
    <t>Ｓ63</t>
  </si>
  <si>
    <t>全国石灰石鉱山災害統計（昭和29年以降）</t>
    <rPh sb="9" eb="11">
      <t>トウケイ</t>
    </rPh>
    <rPh sb="17" eb="19">
      <t>イコウ</t>
    </rPh>
    <phoneticPr fontId="1"/>
  </si>
  <si>
    <t>R2</t>
    <phoneticPr fontId="1"/>
  </si>
  <si>
    <t>R1</t>
    <phoneticPr fontId="1"/>
  </si>
  <si>
    <t>R3</t>
    <phoneticPr fontId="1"/>
  </si>
  <si>
    <t>R4</t>
  </si>
  <si>
    <t>注）1.本表は鉱山保安統計年報（経済産業省）による。</t>
    <rPh sb="0" eb="1">
      <t>チュウ</t>
    </rPh>
    <phoneticPr fontId="1"/>
  </si>
  <si>
    <t>　　2.昭和29～31年はドロマイト、けい石、長石、ろう石、滑石、耐火粘土鉱山を含む。</t>
    <phoneticPr fontId="1"/>
  </si>
  <si>
    <t>　　3.稼働鉱山数は各年12月末現在の数である。</t>
    <phoneticPr fontId="1"/>
  </si>
  <si>
    <t>　　4.鉱山労働者数は各月末在籍者の年間月平均数である。</t>
    <phoneticPr fontId="1"/>
  </si>
  <si>
    <t>R5</t>
    <phoneticPr fontId="1"/>
  </si>
  <si>
    <t>R6</t>
  </si>
  <si>
    <t>稼働延100万人当り
災害率</t>
    <phoneticPr fontId="1"/>
  </si>
  <si>
    <r>
      <t>度数率*</t>
    </r>
    <r>
      <rPr>
        <vertAlign val="superscript"/>
        <sz val="11"/>
        <rFont val="游明朝"/>
        <family val="1"/>
        <charset val="128"/>
      </rPr>
      <t>1</t>
    </r>
    <phoneticPr fontId="1"/>
  </si>
  <si>
    <r>
      <t>強度率*</t>
    </r>
    <r>
      <rPr>
        <vertAlign val="superscript"/>
        <sz val="11"/>
        <rFont val="游明朝"/>
        <family val="1"/>
        <charset val="128"/>
      </rPr>
      <t>2</t>
    </r>
    <phoneticPr fontId="1"/>
  </si>
  <si>
    <t>＊1　度数率＝稼働延100万時間当たり災害率（り災者計）</t>
    <rPh sb="3" eb="5">
      <t>ドスウ</t>
    </rPh>
    <rPh sb="5" eb="6">
      <t>リツ</t>
    </rPh>
    <rPh sb="7" eb="9">
      <t>カドウ</t>
    </rPh>
    <rPh sb="9" eb="10">
      <t>ノ</t>
    </rPh>
    <rPh sb="13" eb="14">
      <t>マン</t>
    </rPh>
    <rPh sb="14" eb="16">
      <t>ジカン</t>
    </rPh>
    <rPh sb="16" eb="17">
      <t>ア</t>
    </rPh>
    <rPh sb="19" eb="21">
      <t>サイガイ</t>
    </rPh>
    <rPh sb="21" eb="22">
      <t>リツ</t>
    </rPh>
    <rPh sb="24" eb="26">
      <t>サイシャ</t>
    </rPh>
    <rPh sb="26" eb="27">
      <t>ケイ</t>
    </rPh>
    <phoneticPr fontId="1"/>
  </si>
  <si>
    <t>＊2　強度率＝稼働延1,000時間当たりの損失日数</t>
    <rPh sb="3" eb="5">
      <t>キョウド</t>
    </rPh>
    <rPh sb="5" eb="6">
      <t>リツ</t>
    </rPh>
    <rPh sb="21" eb="25">
      <t>ソンシツニッスウ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</si>
</sst>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1"/>
      <name val="游明朝"/>
      <family val="1"/>
      <charset val="128"/>
    </font>
    <font>
      <sz val="9"/>
      <name val="游明朝"/>
      <family val="1"/>
      <charset val="128"/>
    </font>
    <font>
      <sz val="10"/>
      <name val="游明朝"/>
      <family val="1"/>
      <charset val="128"/>
    </font>
    <font>
      <sz val="14"/>
      <name val="游明朝"/>
      <family val="1"/>
      <charset val="128"/>
    </font>
    <font>
      <vertAlign val="superscript"/>
      <sz val="11"/>
      <name val="游明朝"/>
      <family val="1"/>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s>
  <cellStyleXfs count="1">
    <xf numFmtId="0" fontId="0" fillId="0" borderId="0"/>
  </cellStyleXfs>
  <cellXfs count="48">
    <xf numFmtId="0" fontId="0" fillId="0" borderId="0" xfId="0"/>
    <xf numFmtId="0" fontId="0" fillId="0" borderId="0" xfId="0" applyAlignment="1">
      <alignment vertical="center"/>
    </xf>
    <xf numFmtId="0" fontId="2" fillId="0" borderId="0" xfId="0" applyFont="1"/>
    <xf numFmtId="0" fontId="3" fillId="0" borderId="0" xfId="0" applyFont="1"/>
    <xf numFmtId="0" fontId="0" fillId="0" borderId="0" xfId="0" applyAlignment="1">
      <alignment horizontal="center"/>
    </xf>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wrapText="1"/>
    </xf>
    <xf numFmtId="3" fontId="4" fillId="0" borderId="1" xfId="0" applyNumberFormat="1" applyFont="1" applyBorder="1" applyAlignment="1">
      <alignment horizontal="right" wrapText="1"/>
    </xf>
    <xf numFmtId="0" fontId="4" fillId="0" borderId="1" xfId="0" applyFont="1" applyBorder="1" applyAlignment="1">
      <alignment horizontal="right" wrapText="1"/>
    </xf>
    <xf numFmtId="177" fontId="4" fillId="0" borderId="1" xfId="0" applyNumberFormat="1" applyFont="1" applyBorder="1" applyAlignment="1">
      <alignment horizontal="right" wrapText="1"/>
    </xf>
    <xf numFmtId="176" fontId="4" fillId="0" borderId="1" xfId="0" applyNumberFormat="1" applyFont="1" applyBorder="1" applyAlignment="1">
      <alignment horizontal="right" wrapText="1"/>
    </xf>
    <xf numFmtId="0" fontId="4" fillId="0" borderId="2" xfId="0" applyFont="1" applyBorder="1" applyAlignment="1">
      <alignment horizontal="right" wrapText="1"/>
    </xf>
    <xf numFmtId="3" fontId="4" fillId="0" borderId="2" xfId="0" applyNumberFormat="1" applyFont="1" applyBorder="1" applyAlignment="1">
      <alignment horizontal="right" wrapText="1"/>
    </xf>
    <xf numFmtId="176" fontId="4" fillId="0" borderId="2" xfId="0" applyNumberFormat="1" applyFont="1" applyBorder="1" applyAlignment="1">
      <alignment horizontal="right" wrapText="1"/>
    </xf>
    <xf numFmtId="0" fontId="4" fillId="0" borderId="4" xfId="0" applyFont="1" applyBorder="1" applyAlignment="1">
      <alignment horizontal="right" wrapText="1"/>
    </xf>
    <xf numFmtId="3" fontId="4" fillId="0" borderId="4" xfId="0" applyNumberFormat="1" applyFont="1" applyBorder="1" applyAlignment="1">
      <alignment horizontal="right" wrapText="1"/>
    </xf>
    <xf numFmtId="176" fontId="4" fillId="0" borderId="4" xfId="0" applyNumberFormat="1" applyFont="1" applyBorder="1" applyAlignment="1">
      <alignment horizontal="right" wrapText="1"/>
    </xf>
    <xf numFmtId="177" fontId="4" fillId="0" borderId="4" xfId="0" applyNumberFormat="1" applyFont="1" applyBorder="1" applyAlignment="1">
      <alignment horizontal="right" wrapText="1"/>
    </xf>
    <xf numFmtId="0" fontId="4" fillId="0" borderId="5" xfId="0" applyFont="1" applyBorder="1" applyAlignment="1">
      <alignment horizontal="right" wrapText="1"/>
    </xf>
    <xf numFmtId="3" fontId="4" fillId="0" borderId="5" xfId="0" applyNumberFormat="1" applyFont="1" applyBorder="1" applyAlignment="1">
      <alignment horizontal="right" wrapText="1"/>
    </xf>
    <xf numFmtId="176" fontId="4" fillId="0" borderId="5" xfId="0" applyNumberFormat="1" applyFont="1" applyBorder="1" applyAlignment="1">
      <alignment horizontal="right" wrapText="1"/>
    </xf>
    <xf numFmtId="177" fontId="4" fillId="0" borderId="5" xfId="0" applyNumberFormat="1" applyFont="1" applyBorder="1" applyAlignment="1">
      <alignment horizontal="right" wrapText="1"/>
    </xf>
    <xf numFmtId="2" fontId="4" fillId="0" borderId="5" xfId="0" applyNumberFormat="1" applyFont="1" applyBorder="1" applyAlignment="1">
      <alignment horizontal="right" wrapText="1"/>
    </xf>
    <xf numFmtId="2" fontId="4" fillId="0" borderId="4" xfId="0" applyNumberFormat="1" applyFont="1" applyBorder="1" applyAlignment="1">
      <alignment horizontal="righ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wrapText="1"/>
    </xf>
    <xf numFmtId="3" fontId="4" fillId="0" borderId="0" xfId="0" applyNumberFormat="1" applyFont="1" applyAlignment="1">
      <alignment horizontal="right" wrapText="1"/>
    </xf>
    <xf numFmtId="176" fontId="4" fillId="0" borderId="0" xfId="0" applyNumberFormat="1" applyFont="1" applyAlignment="1">
      <alignment horizontal="right" wrapText="1"/>
    </xf>
    <xf numFmtId="177" fontId="4" fillId="0" borderId="0" xfId="0" applyNumberFormat="1" applyFont="1" applyAlignment="1">
      <alignment horizontal="right" wrapText="1"/>
    </xf>
    <xf numFmtId="0" fontId="5" fillId="0" borderId="0" xfId="0" applyFont="1"/>
    <xf numFmtId="0" fontId="7" fillId="0" borderId="0" xfId="0" applyFont="1" applyAlignment="1">
      <alignment horizontal="left"/>
    </xf>
    <xf numFmtId="2" fontId="5" fillId="0" borderId="0" xfId="0" applyNumberFormat="1" applyFont="1" applyAlignment="1">
      <alignment horizontal="right"/>
    </xf>
    <xf numFmtId="0" fontId="5" fillId="0" borderId="0" xfId="0" applyFont="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2"/>
  <sheetViews>
    <sheetView tabSelected="1" zoomScale="110" zoomScaleNormal="110" workbookViewId="0">
      <pane ySplit="4" topLeftCell="A64" activePane="bottomLeft" state="frozen"/>
      <selection pane="bottomLeft"/>
    </sheetView>
  </sheetViews>
  <sheetFormatPr defaultRowHeight="13.2" x14ac:dyDescent="0.2"/>
  <cols>
    <col min="1" max="1" width="3.77734375" customWidth="1"/>
    <col min="2" max="2" width="8.44140625" style="4" customWidth="1"/>
    <col min="3" max="3" width="9" customWidth="1"/>
    <col min="4" max="4" width="10.21875" customWidth="1"/>
    <col min="5" max="6" width="14.109375" customWidth="1"/>
    <col min="7" max="7" width="9" bestFit="1" customWidth="1"/>
    <col min="8" max="8" width="8.109375" customWidth="1"/>
    <col min="9" max="12" width="7.6640625" customWidth="1"/>
    <col min="13" max="14" width="8.5546875" customWidth="1"/>
    <col min="15" max="16" width="9.109375" customWidth="1"/>
  </cols>
  <sheetData>
    <row r="1" spans="1:16" ht="22.2" x14ac:dyDescent="0.55000000000000004">
      <c r="A1" s="6"/>
      <c r="B1" s="34" t="s">
        <v>97</v>
      </c>
      <c r="C1" s="6"/>
      <c r="D1" s="6"/>
      <c r="E1" s="6"/>
      <c r="F1" s="6"/>
      <c r="G1" s="6"/>
      <c r="H1" s="6"/>
      <c r="I1" s="6"/>
      <c r="J1" s="6"/>
      <c r="K1" s="6"/>
      <c r="L1" s="6"/>
      <c r="M1" s="6"/>
      <c r="N1" s="6"/>
      <c r="O1" s="6"/>
      <c r="P1" s="6"/>
    </row>
    <row r="2" spans="1:16" ht="9" customHeight="1" x14ac:dyDescent="0.45">
      <c r="A2" s="6"/>
      <c r="B2" s="7"/>
      <c r="C2" s="6"/>
      <c r="D2" s="6"/>
      <c r="E2" s="6"/>
      <c r="F2" s="6"/>
      <c r="G2" s="6"/>
      <c r="H2" s="6"/>
      <c r="I2" s="6"/>
      <c r="J2" s="6"/>
      <c r="K2" s="6"/>
      <c r="L2" s="6"/>
      <c r="M2" s="6"/>
      <c r="N2" s="6"/>
      <c r="O2" s="6"/>
      <c r="P2" s="6"/>
    </row>
    <row r="3" spans="1:16" s="1" customFormat="1" ht="30" customHeight="1" x14ac:dyDescent="0.45">
      <c r="A3" s="8"/>
      <c r="B3" s="46" t="s">
        <v>0</v>
      </c>
      <c r="C3" s="46" t="s">
        <v>2</v>
      </c>
      <c r="D3" s="46" t="s">
        <v>4</v>
      </c>
      <c r="E3" s="46" t="s">
        <v>6</v>
      </c>
      <c r="F3" s="46" t="s">
        <v>6</v>
      </c>
      <c r="G3" s="46" t="s">
        <v>9</v>
      </c>
      <c r="H3" s="46" t="s">
        <v>11</v>
      </c>
      <c r="I3" s="37" t="s">
        <v>18</v>
      </c>
      <c r="J3" s="38"/>
      <c r="K3" s="38"/>
      <c r="L3" s="39"/>
      <c r="M3" s="40" t="s">
        <v>109</v>
      </c>
      <c r="N3" s="40" t="s">
        <v>110</v>
      </c>
      <c r="O3" s="41" t="s">
        <v>108</v>
      </c>
      <c r="P3" s="42"/>
    </row>
    <row r="4" spans="1:16" s="1" customFormat="1" ht="25.05" customHeight="1" x14ac:dyDescent="0.2">
      <c r="A4" s="8"/>
      <c r="B4" s="47" t="s">
        <v>1</v>
      </c>
      <c r="C4" s="47" t="s">
        <v>3</v>
      </c>
      <c r="D4" s="47" t="s">
        <v>5</v>
      </c>
      <c r="E4" s="47" t="s">
        <v>7</v>
      </c>
      <c r="F4" s="47" t="s">
        <v>8</v>
      </c>
      <c r="G4" s="47" t="s">
        <v>10</v>
      </c>
      <c r="H4" s="47" t="s">
        <v>12</v>
      </c>
      <c r="I4" s="43" t="s">
        <v>13</v>
      </c>
      <c r="J4" s="43" t="s">
        <v>14</v>
      </c>
      <c r="K4" s="43" t="s">
        <v>15</v>
      </c>
      <c r="L4" s="43" t="s">
        <v>16</v>
      </c>
      <c r="M4" s="44"/>
      <c r="N4" s="44"/>
      <c r="O4" s="45" t="s">
        <v>13</v>
      </c>
      <c r="P4" s="45" t="s">
        <v>17</v>
      </c>
    </row>
    <row r="5" spans="1:16" ht="18" x14ac:dyDescent="0.45">
      <c r="A5" s="6"/>
      <c r="B5" s="9" t="s">
        <v>62</v>
      </c>
      <c r="C5" s="10">
        <v>1079</v>
      </c>
      <c r="D5" s="10">
        <v>26915</v>
      </c>
      <c r="E5" s="10">
        <v>7377931</v>
      </c>
      <c r="F5" s="10">
        <v>58553967</v>
      </c>
      <c r="G5" s="10">
        <v>516987</v>
      </c>
      <c r="H5" s="10">
        <v>3364</v>
      </c>
      <c r="I5" s="11">
        <v>59</v>
      </c>
      <c r="J5" s="10">
        <v>1256</v>
      </c>
      <c r="K5" s="10">
        <v>2049</v>
      </c>
      <c r="L5" s="10">
        <v>3364</v>
      </c>
      <c r="M5" s="11">
        <v>57.45</v>
      </c>
      <c r="N5" s="11">
        <v>8.83</v>
      </c>
      <c r="O5" s="12">
        <v>8</v>
      </c>
      <c r="P5" s="11">
        <v>455.95</v>
      </c>
    </row>
    <row r="6" spans="1:16" ht="18" x14ac:dyDescent="0.45">
      <c r="A6" s="6"/>
      <c r="B6" s="9" t="s">
        <v>63</v>
      </c>
      <c r="C6" s="10">
        <v>1196</v>
      </c>
      <c r="D6" s="10">
        <v>27485</v>
      </c>
      <c r="E6" s="10">
        <v>7568378</v>
      </c>
      <c r="F6" s="10">
        <v>60790177</v>
      </c>
      <c r="G6" s="10">
        <v>461779</v>
      </c>
      <c r="H6" s="10">
        <v>2537</v>
      </c>
      <c r="I6" s="11">
        <v>52</v>
      </c>
      <c r="J6" s="10">
        <v>1008</v>
      </c>
      <c r="K6" s="10">
        <v>1487</v>
      </c>
      <c r="L6" s="10">
        <v>2547</v>
      </c>
      <c r="M6" s="11">
        <v>42.16</v>
      </c>
      <c r="N6" s="11">
        <v>7.64</v>
      </c>
      <c r="O6" s="11">
        <v>6.87</v>
      </c>
      <c r="P6" s="11">
        <v>336.53</v>
      </c>
    </row>
    <row r="7" spans="1:16" ht="18" x14ac:dyDescent="0.45">
      <c r="A7" s="6"/>
      <c r="B7" s="9" t="s">
        <v>64</v>
      </c>
      <c r="C7" s="10">
        <v>1298</v>
      </c>
      <c r="D7" s="10">
        <v>28314</v>
      </c>
      <c r="E7" s="10">
        <v>7872968</v>
      </c>
      <c r="F7" s="10">
        <v>63080885</v>
      </c>
      <c r="G7" s="10">
        <v>374878</v>
      </c>
      <c r="H7" s="10">
        <v>2188</v>
      </c>
      <c r="I7" s="11">
        <v>43</v>
      </c>
      <c r="J7" s="11">
        <v>925</v>
      </c>
      <c r="K7" s="10">
        <v>1244</v>
      </c>
      <c r="L7" s="10">
        <v>2212</v>
      </c>
      <c r="M7" s="11">
        <v>35.07</v>
      </c>
      <c r="N7" s="11">
        <v>5.94</v>
      </c>
      <c r="O7" s="11">
        <v>5.46</v>
      </c>
      <c r="P7" s="11">
        <v>280.95999999999998</v>
      </c>
    </row>
    <row r="8" spans="1:16" ht="18" x14ac:dyDescent="0.45">
      <c r="A8" s="6"/>
      <c r="B8" s="9" t="s">
        <v>65</v>
      </c>
      <c r="C8" s="11">
        <v>505</v>
      </c>
      <c r="D8" s="10">
        <v>18383</v>
      </c>
      <c r="E8" s="10">
        <v>5178269</v>
      </c>
      <c r="F8" s="10">
        <v>42055775</v>
      </c>
      <c r="G8" s="10">
        <v>354614</v>
      </c>
      <c r="H8" s="10">
        <v>1562</v>
      </c>
      <c r="I8" s="11">
        <v>42</v>
      </c>
      <c r="J8" s="11">
        <v>614</v>
      </c>
      <c r="K8" s="11">
        <v>940</v>
      </c>
      <c r="L8" s="10">
        <v>1596</v>
      </c>
      <c r="M8" s="11">
        <v>37.950000000000003</v>
      </c>
      <c r="N8" s="11">
        <v>8.43</v>
      </c>
      <c r="O8" s="11">
        <v>8.11</v>
      </c>
      <c r="P8" s="11">
        <v>308.20999999999998</v>
      </c>
    </row>
    <row r="9" spans="1:16" ht="18" x14ac:dyDescent="0.45">
      <c r="A9" s="6"/>
      <c r="B9" s="9" t="s">
        <v>66</v>
      </c>
      <c r="C9" s="11">
        <v>497</v>
      </c>
      <c r="D9" s="10">
        <v>18099</v>
      </c>
      <c r="E9" s="10">
        <v>5061109</v>
      </c>
      <c r="F9" s="10">
        <v>40781493</v>
      </c>
      <c r="G9" s="10">
        <v>308607</v>
      </c>
      <c r="H9" s="10">
        <v>1271</v>
      </c>
      <c r="I9" s="11">
        <v>36</v>
      </c>
      <c r="J9" s="11">
        <v>543</v>
      </c>
      <c r="K9" s="11">
        <v>700</v>
      </c>
      <c r="L9" s="10">
        <v>1279</v>
      </c>
      <c r="M9" s="11">
        <v>31.36</v>
      </c>
      <c r="N9" s="11">
        <v>7.57</v>
      </c>
      <c r="O9" s="11">
        <v>7.11</v>
      </c>
      <c r="P9" s="11">
        <v>252.71</v>
      </c>
    </row>
    <row r="10" spans="1:16" ht="18" x14ac:dyDescent="0.45">
      <c r="A10" s="6"/>
      <c r="B10" s="9" t="s">
        <v>67</v>
      </c>
      <c r="C10" s="11">
        <v>550</v>
      </c>
      <c r="D10" s="10">
        <v>20478</v>
      </c>
      <c r="E10" s="10">
        <v>5818077</v>
      </c>
      <c r="F10" s="10">
        <v>46804653</v>
      </c>
      <c r="G10" s="10">
        <v>312245</v>
      </c>
      <c r="H10" s="10">
        <v>1289</v>
      </c>
      <c r="I10" s="11">
        <v>36</v>
      </c>
      <c r="J10" s="11">
        <v>558</v>
      </c>
      <c r="K10" s="11">
        <v>713</v>
      </c>
      <c r="L10" s="10">
        <v>1307</v>
      </c>
      <c r="M10" s="11">
        <v>27.92</v>
      </c>
      <c r="N10" s="11">
        <v>6.67</v>
      </c>
      <c r="O10" s="11">
        <v>6.19</v>
      </c>
      <c r="P10" s="11">
        <v>224.64</v>
      </c>
    </row>
    <row r="11" spans="1:16" ht="18" x14ac:dyDescent="0.45">
      <c r="A11" s="6"/>
      <c r="B11" s="9" t="s">
        <v>68</v>
      </c>
      <c r="C11" s="11">
        <v>438</v>
      </c>
      <c r="D11" s="10">
        <v>21838</v>
      </c>
      <c r="E11" s="10">
        <v>6306935</v>
      </c>
      <c r="F11" s="10">
        <v>51034573</v>
      </c>
      <c r="G11" s="10">
        <v>305885</v>
      </c>
      <c r="H11" s="10">
        <v>1289</v>
      </c>
      <c r="I11" s="11">
        <v>36</v>
      </c>
      <c r="J11" s="11">
        <v>574</v>
      </c>
      <c r="K11" s="11">
        <v>710</v>
      </c>
      <c r="L11" s="10">
        <v>1320</v>
      </c>
      <c r="M11" s="11">
        <v>25.69</v>
      </c>
      <c r="N11" s="11">
        <v>5.99</v>
      </c>
      <c r="O11" s="11">
        <v>5.71</v>
      </c>
      <c r="P11" s="11">
        <v>207.87</v>
      </c>
    </row>
    <row r="12" spans="1:16" ht="18" x14ac:dyDescent="0.45">
      <c r="A12" s="6"/>
      <c r="B12" s="9" t="s">
        <v>69</v>
      </c>
      <c r="C12" s="11">
        <v>447</v>
      </c>
      <c r="D12" s="10">
        <v>22513</v>
      </c>
      <c r="E12" s="10">
        <v>6363412</v>
      </c>
      <c r="F12" s="10">
        <v>51498331</v>
      </c>
      <c r="G12" s="10">
        <v>363715</v>
      </c>
      <c r="H12" s="10">
        <v>1224</v>
      </c>
      <c r="I12" s="11">
        <v>44</v>
      </c>
      <c r="J12" s="11">
        <v>561</v>
      </c>
      <c r="K12" s="11">
        <v>632</v>
      </c>
      <c r="L12" s="10">
        <v>1237</v>
      </c>
      <c r="M12" s="11">
        <v>24.02</v>
      </c>
      <c r="N12" s="11">
        <v>7.06</v>
      </c>
      <c r="O12" s="11">
        <v>6.91</v>
      </c>
      <c r="P12" s="11">
        <v>194.39</v>
      </c>
    </row>
    <row r="13" spans="1:16" ht="18" x14ac:dyDescent="0.45">
      <c r="A13" s="6"/>
      <c r="B13" s="9" t="s">
        <v>70</v>
      </c>
      <c r="C13" s="11">
        <v>452</v>
      </c>
      <c r="D13" s="10">
        <v>22674</v>
      </c>
      <c r="E13" s="10">
        <v>6404730</v>
      </c>
      <c r="F13" s="10">
        <v>52263724</v>
      </c>
      <c r="G13" s="10">
        <v>303435</v>
      </c>
      <c r="H13" s="11">
        <v>923</v>
      </c>
      <c r="I13" s="11">
        <v>36</v>
      </c>
      <c r="J13" s="11">
        <v>413</v>
      </c>
      <c r="K13" s="11">
        <v>489</v>
      </c>
      <c r="L13" s="11">
        <v>938</v>
      </c>
      <c r="M13" s="11">
        <v>17.95</v>
      </c>
      <c r="N13" s="11">
        <v>5.81</v>
      </c>
      <c r="O13" s="11">
        <v>5.62</v>
      </c>
      <c r="P13" s="11">
        <v>146.44999999999999</v>
      </c>
    </row>
    <row r="14" spans="1:16" ht="18" x14ac:dyDescent="0.45">
      <c r="A14" s="6"/>
      <c r="B14" s="9" t="s">
        <v>71</v>
      </c>
      <c r="C14" s="11">
        <v>453</v>
      </c>
      <c r="D14" s="10">
        <v>23075</v>
      </c>
      <c r="E14" s="10">
        <v>6412913</v>
      </c>
      <c r="F14" s="10">
        <v>52777929</v>
      </c>
      <c r="G14" s="10">
        <v>319315</v>
      </c>
      <c r="H14" s="11">
        <v>740</v>
      </c>
      <c r="I14" s="11">
        <v>38</v>
      </c>
      <c r="J14" s="11">
        <v>367</v>
      </c>
      <c r="K14" s="11">
        <v>343</v>
      </c>
      <c r="L14" s="11">
        <v>748</v>
      </c>
      <c r="M14" s="11">
        <v>14.17</v>
      </c>
      <c r="N14" s="11">
        <v>6.05</v>
      </c>
      <c r="O14" s="11">
        <v>5.93</v>
      </c>
      <c r="P14" s="11">
        <v>116.64</v>
      </c>
    </row>
    <row r="15" spans="1:16" ht="18" x14ac:dyDescent="0.45">
      <c r="A15" s="6"/>
      <c r="B15" s="9" t="s">
        <v>72</v>
      </c>
      <c r="C15" s="11">
        <v>469</v>
      </c>
      <c r="D15" s="10">
        <v>23242</v>
      </c>
      <c r="E15" s="10">
        <v>6612349</v>
      </c>
      <c r="F15" s="10">
        <v>54076796</v>
      </c>
      <c r="G15" s="10">
        <v>322277</v>
      </c>
      <c r="H15" s="11">
        <v>662</v>
      </c>
      <c r="I15" s="11">
        <v>40</v>
      </c>
      <c r="J15" s="11">
        <v>339</v>
      </c>
      <c r="K15" s="11">
        <v>291</v>
      </c>
      <c r="L15" s="11">
        <v>670</v>
      </c>
      <c r="M15" s="11">
        <v>12.39</v>
      </c>
      <c r="N15" s="11">
        <v>5.96</v>
      </c>
      <c r="O15" s="11">
        <v>6.05</v>
      </c>
      <c r="P15" s="11">
        <v>101.33</v>
      </c>
    </row>
    <row r="16" spans="1:16" ht="18" x14ac:dyDescent="0.45">
      <c r="A16" s="6"/>
      <c r="B16" s="9" t="s">
        <v>73</v>
      </c>
      <c r="C16" s="11">
        <v>460</v>
      </c>
      <c r="D16" s="10">
        <v>21843</v>
      </c>
      <c r="E16" s="10">
        <v>6212038</v>
      </c>
      <c r="F16" s="10">
        <v>51647609</v>
      </c>
      <c r="G16" s="10">
        <v>240402</v>
      </c>
      <c r="H16" s="11">
        <v>661</v>
      </c>
      <c r="I16" s="11">
        <v>27</v>
      </c>
      <c r="J16" s="11">
        <v>349</v>
      </c>
      <c r="K16" s="11">
        <v>283</v>
      </c>
      <c r="L16" s="11">
        <v>659</v>
      </c>
      <c r="M16" s="11">
        <v>12.76</v>
      </c>
      <c r="N16" s="11">
        <v>4.6500000000000004</v>
      </c>
      <c r="O16" s="11">
        <v>4.3499999999999996</v>
      </c>
      <c r="P16" s="11">
        <v>106.08</v>
      </c>
    </row>
    <row r="17" spans="1:16" ht="18" x14ac:dyDescent="0.45">
      <c r="A17" s="6"/>
      <c r="B17" s="9" t="s">
        <v>74</v>
      </c>
      <c r="C17" s="11">
        <v>448</v>
      </c>
      <c r="D17" s="10">
        <v>20378</v>
      </c>
      <c r="E17" s="10">
        <v>5801471</v>
      </c>
      <c r="F17" s="10">
        <v>47938400</v>
      </c>
      <c r="G17" s="10">
        <v>229105</v>
      </c>
      <c r="H17" s="11">
        <v>512</v>
      </c>
      <c r="I17" s="11">
        <v>29</v>
      </c>
      <c r="J17" s="11">
        <v>248</v>
      </c>
      <c r="K17" s="11">
        <v>236</v>
      </c>
      <c r="L17" s="11">
        <v>513</v>
      </c>
      <c r="M17" s="11">
        <v>10.69</v>
      </c>
      <c r="N17" s="11">
        <v>4.78</v>
      </c>
      <c r="O17" s="12">
        <v>5</v>
      </c>
      <c r="P17" s="11">
        <v>88.43</v>
      </c>
    </row>
    <row r="18" spans="1:16" ht="18" x14ac:dyDescent="0.45">
      <c r="A18" s="6"/>
      <c r="B18" s="9" t="s">
        <v>75</v>
      </c>
      <c r="C18" s="11">
        <v>421</v>
      </c>
      <c r="D18" s="10">
        <v>19608</v>
      </c>
      <c r="E18" s="10">
        <v>5610411</v>
      </c>
      <c r="F18" s="10">
        <v>46511445</v>
      </c>
      <c r="G18" s="10">
        <v>306479</v>
      </c>
      <c r="H18" s="11">
        <v>425</v>
      </c>
      <c r="I18" s="11">
        <v>38</v>
      </c>
      <c r="J18" s="11">
        <v>225</v>
      </c>
      <c r="K18" s="11">
        <v>180</v>
      </c>
      <c r="L18" s="11">
        <v>443</v>
      </c>
      <c r="M18" s="11">
        <v>9.52</v>
      </c>
      <c r="N18" s="11">
        <v>6.59</v>
      </c>
      <c r="O18" s="11">
        <v>6.77</v>
      </c>
      <c r="P18" s="11">
        <v>78.959999999999994</v>
      </c>
    </row>
    <row r="19" spans="1:16" ht="18" x14ac:dyDescent="0.45">
      <c r="A19" s="6"/>
      <c r="B19" s="9" t="s">
        <v>76</v>
      </c>
      <c r="C19" s="11">
        <v>404</v>
      </c>
      <c r="D19" s="10">
        <v>19170</v>
      </c>
      <c r="E19" s="10">
        <v>5499212</v>
      </c>
      <c r="F19" s="10">
        <v>46110576</v>
      </c>
      <c r="G19" s="10">
        <v>228591</v>
      </c>
      <c r="H19" s="11">
        <v>429</v>
      </c>
      <c r="I19" s="11">
        <v>27</v>
      </c>
      <c r="J19" s="11">
        <v>212</v>
      </c>
      <c r="K19" s="11">
        <v>201</v>
      </c>
      <c r="L19" s="11">
        <v>440</v>
      </c>
      <c r="M19" s="11">
        <v>9.5399999999999991</v>
      </c>
      <c r="N19" s="11">
        <v>4.96</v>
      </c>
      <c r="O19" s="11">
        <v>4.91</v>
      </c>
      <c r="P19" s="11">
        <v>80.010000000000005</v>
      </c>
    </row>
    <row r="20" spans="1:16" ht="18" x14ac:dyDescent="0.45">
      <c r="A20" s="6"/>
      <c r="B20" s="9" t="s">
        <v>77</v>
      </c>
      <c r="C20" s="11">
        <v>397</v>
      </c>
      <c r="D20" s="10">
        <v>18761</v>
      </c>
      <c r="E20" s="10">
        <v>5352081</v>
      </c>
      <c r="F20" s="10">
        <v>45092202</v>
      </c>
      <c r="G20" s="10">
        <v>213993</v>
      </c>
      <c r="H20" s="11">
        <v>408</v>
      </c>
      <c r="I20" s="11">
        <v>25</v>
      </c>
      <c r="J20" s="11">
        <v>230</v>
      </c>
      <c r="K20" s="11">
        <v>162</v>
      </c>
      <c r="L20" s="11">
        <v>417</v>
      </c>
      <c r="M20" s="11">
        <v>9.25</v>
      </c>
      <c r="N20" s="11">
        <v>4.74</v>
      </c>
      <c r="O20" s="11">
        <v>4.67</v>
      </c>
      <c r="P20" s="11">
        <v>77.91</v>
      </c>
    </row>
    <row r="21" spans="1:16" ht="18" x14ac:dyDescent="0.45">
      <c r="A21" s="6"/>
      <c r="B21" s="9" t="s">
        <v>78</v>
      </c>
      <c r="C21" s="11">
        <v>364</v>
      </c>
      <c r="D21" s="10">
        <v>17962</v>
      </c>
      <c r="E21" s="10">
        <v>5145877</v>
      </c>
      <c r="F21" s="10">
        <v>43513230</v>
      </c>
      <c r="G21" s="10">
        <v>339163</v>
      </c>
      <c r="H21" s="11">
        <v>323</v>
      </c>
      <c r="I21" s="11">
        <v>44</v>
      </c>
      <c r="J21" s="11">
        <v>175</v>
      </c>
      <c r="K21" s="11">
        <v>124</v>
      </c>
      <c r="L21" s="11">
        <v>343</v>
      </c>
      <c r="M21" s="11">
        <v>7.88</v>
      </c>
      <c r="N21" s="11">
        <v>7.79</v>
      </c>
      <c r="O21" s="11">
        <v>8.5500000000000007</v>
      </c>
      <c r="P21" s="11">
        <v>66.66</v>
      </c>
    </row>
    <row r="22" spans="1:16" ht="18" x14ac:dyDescent="0.45">
      <c r="A22" s="6"/>
      <c r="B22" s="9" t="s">
        <v>79</v>
      </c>
      <c r="C22" s="11">
        <v>348</v>
      </c>
      <c r="D22" s="10">
        <v>17091</v>
      </c>
      <c r="E22" s="10">
        <v>4909943</v>
      </c>
      <c r="F22" s="10">
        <v>41266811</v>
      </c>
      <c r="G22" s="10">
        <v>208952</v>
      </c>
      <c r="H22" s="11">
        <v>305</v>
      </c>
      <c r="I22" s="11">
        <v>25</v>
      </c>
      <c r="J22" s="11">
        <v>175</v>
      </c>
      <c r="K22" s="11">
        <v>99</v>
      </c>
      <c r="L22" s="11">
        <v>299</v>
      </c>
      <c r="M22" s="11">
        <v>7.25</v>
      </c>
      <c r="N22" s="11">
        <v>5.0599999999999996</v>
      </c>
      <c r="O22" s="11">
        <v>5.09</v>
      </c>
      <c r="P22" s="11">
        <v>60.9</v>
      </c>
    </row>
    <row r="23" spans="1:16" ht="18" x14ac:dyDescent="0.45">
      <c r="A23" s="6"/>
      <c r="B23" s="9" t="s">
        <v>80</v>
      </c>
      <c r="C23" s="11">
        <v>369</v>
      </c>
      <c r="D23" s="10">
        <v>16383</v>
      </c>
      <c r="E23" s="10">
        <v>4642078</v>
      </c>
      <c r="F23" s="10">
        <v>38540324</v>
      </c>
      <c r="G23" s="10">
        <v>209512</v>
      </c>
      <c r="H23" s="11">
        <v>274</v>
      </c>
      <c r="I23" s="11">
        <v>26</v>
      </c>
      <c r="J23" s="11">
        <v>145</v>
      </c>
      <c r="K23" s="11">
        <v>102</v>
      </c>
      <c r="L23" s="11">
        <v>273</v>
      </c>
      <c r="M23" s="11">
        <v>7.08</v>
      </c>
      <c r="N23" s="11">
        <v>5.44</v>
      </c>
      <c r="O23" s="12">
        <v>5.6</v>
      </c>
      <c r="P23" s="11">
        <v>58.81</v>
      </c>
    </row>
    <row r="24" spans="1:16" ht="18" x14ac:dyDescent="0.45">
      <c r="A24" s="6"/>
      <c r="B24" s="9" t="s">
        <v>81</v>
      </c>
      <c r="C24" s="11">
        <v>376</v>
      </c>
      <c r="D24" s="10">
        <v>15864</v>
      </c>
      <c r="E24" s="10">
        <v>4512723</v>
      </c>
      <c r="F24" s="10">
        <v>37628357</v>
      </c>
      <c r="G24" s="10">
        <v>228351</v>
      </c>
      <c r="H24" s="11">
        <v>244</v>
      </c>
      <c r="I24" s="11">
        <v>29</v>
      </c>
      <c r="J24" s="11">
        <v>133</v>
      </c>
      <c r="K24" s="11">
        <v>84</v>
      </c>
      <c r="L24" s="11">
        <v>246</v>
      </c>
      <c r="M24" s="11">
        <v>6.54</v>
      </c>
      <c r="N24" s="11">
        <v>6.07</v>
      </c>
      <c r="O24" s="11">
        <v>6.43</v>
      </c>
      <c r="P24" s="11">
        <v>54.51</v>
      </c>
    </row>
    <row r="25" spans="1:16" ht="18" x14ac:dyDescent="0.45">
      <c r="A25" s="6"/>
      <c r="B25" s="9" t="s">
        <v>82</v>
      </c>
      <c r="C25" s="11">
        <v>365</v>
      </c>
      <c r="D25" s="10">
        <v>15879</v>
      </c>
      <c r="E25" s="10">
        <v>4446403</v>
      </c>
      <c r="F25" s="10">
        <v>36589127</v>
      </c>
      <c r="G25" s="10">
        <v>145468</v>
      </c>
      <c r="H25" s="11">
        <v>200</v>
      </c>
      <c r="I25" s="11">
        <v>17</v>
      </c>
      <c r="J25" s="11">
        <v>103</v>
      </c>
      <c r="K25" s="11">
        <v>77</v>
      </c>
      <c r="L25" s="11">
        <v>197</v>
      </c>
      <c r="M25" s="11">
        <v>5.38</v>
      </c>
      <c r="N25" s="11">
        <v>3.98</v>
      </c>
      <c r="O25" s="11">
        <v>3.82</v>
      </c>
      <c r="P25" s="11">
        <v>44.31</v>
      </c>
    </row>
    <row r="26" spans="1:16" ht="18" x14ac:dyDescent="0.45">
      <c r="A26" s="6"/>
      <c r="B26" s="9" t="s">
        <v>83</v>
      </c>
      <c r="C26" s="11">
        <v>336</v>
      </c>
      <c r="D26" s="10">
        <v>15413</v>
      </c>
      <c r="E26" s="10">
        <v>4169226</v>
      </c>
      <c r="F26" s="10">
        <v>33510792</v>
      </c>
      <c r="G26" s="10">
        <v>122633</v>
      </c>
      <c r="H26" s="11">
        <v>157</v>
      </c>
      <c r="I26" s="11">
        <v>15</v>
      </c>
      <c r="J26" s="11">
        <v>85</v>
      </c>
      <c r="K26" s="11">
        <v>54</v>
      </c>
      <c r="L26" s="11">
        <v>154</v>
      </c>
      <c r="M26" s="12">
        <v>4.5999999999999996</v>
      </c>
      <c r="N26" s="11">
        <v>3.66</v>
      </c>
      <c r="O26" s="12">
        <v>3.6</v>
      </c>
      <c r="P26" s="11">
        <v>36.94</v>
      </c>
    </row>
    <row r="27" spans="1:16" ht="18" x14ac:dyDescent="0.45">
      <c r="A27" s="6"/>
      <c r="B27" s="9" t="s">
        <v>84</v>
      </c>
      <c r="C27" s="11">
        <v>349</v>
      </c>
      <c r="D27" s="10">
        <v>14545</v>
      </c>
      <c r="E27" s="10">
        <v>4003955</v>
      </c>
      <c r="F27" s="10">
        <v>32212881</v>
      </c>
      <c r="G27" s="10">
        <v>72323</v>
      </c>
      <c r="H27" s="11">
        <v>158</v>
      </c>
      <c r="I27" s="11">
        <v>9</v>
      </c>
      <c r="J27" s="11">
        <v>90</v>
      </c>
      <c r="K27" s="11">
        <v>59</v>
      </c>
      <c r="L27" s="11">
        <v>158</v>
      </c>
      <c r="M27" s="12">
        <v>4.9000000000000004</v>
      </c>
      <c r="N27" s="11">
        <v>2.25</v>
      </c>
      <c r="O27" s="11">
        <v>2.25</v>
      </c>
      <c r="P27" s="11">
        <v>39.46</v>
      </c>
    </row>
    <row r="28" spans="1:16" ht="18" x14ac:dyDescent="0.45">
      <c r="A28" s="6"/>
      <c r="B28" s="9" t="s">
        <v>85</v>
      </c>
      <c r="C28" s="11">
        <v>341</v>
      </c>
      <c r="D28" s="10">
        <v>14007</v>
      </c>
      <c r="E28" s="10">
        <v>3857765</v>
      </c>
      <c r="F28" s="10">
        <v>31126921</v>
      </c>
      <c r="G28" s="10">
        <v>57663</v>
      </c>
      <c r="H28" s="11">
        <v>119</v>
      </c>
      <c r="I28" s="11">
        <v>7</v>
      </c>
      <c r="J28" s="11">
        <v>63</v>
      </c>
      <c r="K28" s="11">
        <v>49</v>
      </c>
      <c r="L28" s="11">
        <v>119</v>
      </c>
      <c r="M28" s="11">
        <v>3.82</v>
      </c>
      <c r="N28" s="11">
        <v>1.85</v>
      </c>
      <c r="O28" s="11">
        <v>1.81</v>
      </c>
      <c r="P28" s="11">
        <v>30.85</v>
      </c>
    </row>
    <row r="29" spans="1:16" ht="18" x14ac:dyDescent="0.45">
      <c r="A29" s="6"/>
      <c r="B29" s="9" t="s">
        <v>86</v>
      </c>
      <c r="C29" s="11">
        <v>349</v>
      </c>
      <c r="D29" s="10">
        <v>13774</v>
      </c>
      <c r="E29" s="10">
        <v>3799100</v>
      </c>
      <c r="F29" s="10">
        <v>30719467</v>
      </c>
      <c r="G29" s="10">
        <v>106981</v>
      </c>
      <c r="H29" s="11">
        <v>123</v>
      </c>
      <c r="I29" s="11">
        <v>13</v>
      </c>
      <c r="J29" s="11">
        <v>70</v>
      </c>
      <c r="K29" s="11">
        <v>40</v>
      </c>
      <c r="L29" s="11">
        <v>123</v>
      </c>
      <c r="M29" s="12">
        <v>4</v>
      </c>
      <c r="N29" s="11">
        <v>3.48</v>
      </c>
      <c r="O29" s="11">
        <v>3.42</v>
      </c>
      <c r="P29" s="11">
        <v>32.380000000000003</v>
      </c>
    </row>
    <row r="30" spans="1:16" ht="18" x14ac:dyDescent="0.45">
      <c r="A30" s="6"/>
      <c r="B30" s="9" t="s">
        <v>87</v>
      </c>
      <c r="C30" s="11">
        <v>359</v>
      </c>
      <c r="D30" s="10">
        <v>13652</v>
      </c>
      <c r="E30" s="10">
        <v>3748741</v>
      </c>
      <c r="F30" s="10">
        <v>30451682</v>
      </c>
      <c r="G30" s="10">
        <v>53970</v>
      </c>
      <c r="H30" s="11">
        <v>99</v>
      </c>
      <c r="I30" s="11">
        <v>6</v>
      </c>
      <c r="J30" s="11">
        <v>55</v>
      </c>
      <c r="K30" s="11">
        <v>31</v>
      </c>
      <c r="L30" s="11">
        <v>92</v>
      </c>
      <c r="M30" s="11">
        <v>3.02</v>
      </c>
      <c r="N30" s="11">
        <v>1.77</v>
      </c>
      <c r="O30" s="12">
        <v>1.6</v>
      </c>
      <c r="P30" s="11">
        <v>24.54</v>
      </c>
    </row>
    <row r="31" spans="1:16" ht="18" x14ac:dyDescent="0.45">
      <c r="A31" s="6"/>
      <c r="B31" s="9" t="s">
        <v>88</v>
      </c>
      <c r="C31" s="11">
        <v>345</v>
      </c>
      <c r="D31" s="10">
        <v>13672</v>
      </c>
      <c r="E31" s="10">
        <v>3763719</v>
      </c>
      <c r="F31" s="10">
        <v>30461568</v>
      </c>
      <c r="G31" s="10">
        <v>39641</v>
      </c>
      <c r="H31" s="11">
        <v>93</v>
      </c>
      <c r="I31" s="11">
        <v>3</v>
      </c>
      <c r="J31" s="11">
        <v>60</v>
      </c>
      <c r="K31" s="11">
        <v>24</v>
      </c>
      <c r="L31" s="11">
        <v>87</v>
      </c>
      <c r="M31" s="11">
        <v>2.86</v>
      </c>
      <c r="N31" s="12">
        <v>1.3</v>
      </c>
      <c r="O31" s="12">
        <v>0.8</v>
      </c>
      <c r="P31" s="11">
        <v>23.12</v>
      </c>
    </row>
    <row r="32" spans="1:16" ht="18" x14ac:dyDescent="0.45">
      <c r="A32" s="6"/>
      <c r="B32" s="9" t="s">
        <v>89</v>
      </c>
      <c r="C32" s="11">
        <v>348</v>
      </c>
      <c r="D32" s="10">
        <v>13328</v>
      </c>
      <c r="E32" s="10">
        <v>3635895</v>
      </c>
      <c r="F32" s="10">
        <v>29163708</v>
      </c>
      <c r="G32" s="10">
        <v>34331</v>
      </c>
      <c r="H32" s="11">
        <v>88</v>
      </c>
      <c r="I32" s="11">
        <v>4</v>
      </c>
      <c r="J32" s="11">
        <v>52</v>
      </c>
      <c r="K32" s="11">
        <v>30</v>
      </c>
      <c r="L32" s="11">
        <v>86</v>
      </c>
      <c r="M32" s="11">
        <v>2.95</v>
      </c>
      <c r="N32" s="11">
        <v>1.18</v>
      </c>
      <c r="O32" s="12">
        <v>1.1000000000000001</v>
      </c>
      <c r="P32" s="11">
        <v>23.65</v>
      </c>
    </row>
    <row r="33" spans="1:16" ht="18" x14ac:dyDescent="0.45">
      <c r="A33" s="6"/>
      <c r="B33" s="9" t="s">
        <v>90</v>
      </c>
      <c r="C33" s="11">
        <v>348</v>
      </c>
      <c r="D33" s="10">
        <v>12805</v>
      </c>
      <c r="E33" s="10">
        <v>3463820</v>
      </c>
      <c r="F33" s="10">
        <v>27582735</v>
      </c>
      <c r="G33" s="10">
        <v>76239</v>
      </c>
      <c r="H33" s="11">
        <v>82</v>
      </c>
      <c r="I33" s="11">
        <v>9</v>
      </c>
      <c r="J33" s="11">
        <v>55</v>
      </c>
      <c r="K33" s="11">
        <v>18</v>
      </c>
      <c r="L33" s="11">
        <v>82</v>
      </c>
      <c r="M33" s="11">
        <v>2.97</v>
      </c>
      <c r="N33" s="11">
        <v>2.76</v>
      </c>
      <c r="O33" s="12">
        <v>2.6</v>
      </c>
      <c r="P33" s="11">
        <v>23.67</v>
      </c>
    </row>
    <row r="34" spans="1:16" ht="18" x14ac:dyDescent="0.45">
      <c r="A34" s="6"/>
      <c r="B34" s="9" t="s">
        <v>91</v>
      </c>
      <c r="C34" s="11">
        <v>354</v>
      </c>
      <c r="D34" s="10">
        <v>12151</v>
      </c>
      <c r="E34" s="10">
        <v>3234677</v>
      </c>
      <c r="F34" s="10">
        <v>25806389</v>
      </c>
      <c r="G34" s="10">
        <v>18324</v>
      </c>
      <c r="H34" s="11">
        <v>68</v>
      </c>
      <c r="I34" s="11">
        <v>2</v>
      </c>
      <c r="J34" s="11">
        <v>44</v>
      </c>
      <c r="K34" s="11">
        <v>18</v>
      </c>
      <c r="L34" s="11">
        <v>64</v>
      </c>
      <c r="M34" s="11">
        <v>2.48</v>
      </c>
      <c r="N34" s="11">
        <v>0.71</v>
      </c>
      <c r="O34" s="11">
        <v>0.62</v>
      </c>
      <c r="P34" s="11">
        <v>19.79</v>
      </c>
    </row>
    <row r="35" spans="1:16" ht="18" x14ac:dyDescent="0.45">
      <c r="A35" s="6"/>
      <c r="B35" s="9" t="s">
        <v>92</v>
      </c>
      <c r="C35" s="11">
        <v>347</v>
      </c>
      <c r="D35" s="10">
        <v>11697</v>
      </c>
      <c r="E35" s="10">
        <v>3156912</v>
      </c>
      <c r="F35" s="10">
        <v>25158126</v>
      </c>
      <c r="G35" s="10">
        <v>32149</v>
      </c>
      <c r="H35" s="11">
        <v>70</v>
      </c>
      <c r="I35" s="11">
        <v>4</v>
      </c>
      <c r="J35" s="11">
        <v>35</v>
      </c>
      <c r="K35" s="11">
        <v>23</v>
      </c>
      <c r="L35" s="11">
        <v>62</v>
      </c>
      <c r="M35" s="11">
        <v>2.46</v>
      </c>
      <c r="N35" s="11">
        <v>1.28</v>
      </c>
      <c r="O35" s="11">
        <v>1.27</v>
      </c>
      <c r="P35" s="11">
        <v>19.64</v>
      </c>
    </row>
    <row r="36" spans="1:16" ht="18" x14ac:dyDescent="0.45">
      <c r="A36" s="6"/>
      <c r="B36" s="9" t="s">
        <v>93</v>
      </c>
      <c r="C36" s="11">
        <v>335</v>
      </c>
      <c r="D36" s="10">
        <v>11406</v>
      </c>
      <c r="E36" s="10">
        <v>3074190</v>
      </c>
      <c r="F36" s="10">
        <v>24453854</v>
      </c>
      <c r="G36" s="10">
        <v>29157</v>
      </c>
      <c r="H36" s="11">
        <v>64</v>
      </c>
      <c r="I36" s="11">
        <v>3</v>
      </c>
      <c r="J36" s="11">
        <v>37</v>
      </c>
      <c r="K36" s="11">
        <v>14</v>
      </c>
      <c r="L36" s="11">
        <v>54</v>
      </c>
      <c r="M36" s="11">
        <v>2.21</v>
      </c>
      <c r="N36" s="11">
        <v>1.19</v>
      </c>
      <c r="O36" s="11">
        <v>0.98</v>
      </c>
      <c r="P36" s="11">
        <v>17.57</v>
      </c>
    </row>
    <row r="37" spans="1:16" ht="18" x14ac:dyDescent="0.45">
      <c r="A37" s="6"/>
      <c r="B37" s="9" t="s">
        <v>94</v>
      </c>
      <c r="C37" s="11">
        <v>342</v>
      </c>
      <c r="D37" s="10">
        <v>10972</v>
      </c>
      <c r="E37" s="10">
        <v>2963552</v>
      </c>
      <c r="F37" s="10">
        <v>23660086</v>
      </c>
      <c r="G37" s="10">
        <v>7816</v>
      </c>
      <c r="H37" s="11">
        <v>50</v>
      </c>
      <c r="I37" s="11">
        <v>0</v>
      </c>
      <c r="J37" s="11">
        <v>34</v>
      </c>
      <c r="K37" s="11">
        <v>9</v>
      </c>
      <c r="L37" s="11">
        <v>43</v>
      </c>
      <c r="M37" s="11">
        <v>1.82</v>
      </c>
      <c r="N37" s="11">
        <v>0.33</v>
      </c>
      <c r="O37" s="12">
        <v>0</v>
      </c>
      <c r="P37" s="11">
        <v>14.51</v>
      </c>
    </row>
    <row r="38" spans="1:16" ht="18" x14ac:dyDescent="0.45">
      <c r="A38" s="6"/>
      <c r="B38" s="9" t="s">
        <v>95</v>
      </c>
      <c r="C38" s="11">
        <v>327</v>
      </c>
      <c r="D38" s="10">
        <v>10537</v>
      </c>
      <c r="E38" s="10">
        <v>2839531</v>
      </c>
      <c r="F38" s="10">
        <v>22709240</v>
      </c>
      <c r="G38" s="10">
        <v>9139</v>
      </c>
      <c r="H38" s="11">
        <v>52</v>
      </c>
      <c r="I38" s="11">
        <v>1</v>
      </c>
      <c r="J38" s="11">
        <v>32</v>
      </c>
      <c r="K38" s="11">
        <v>13</v>
      </c>
      <c r="L38" s="11">
        <v>46</v>
      </c>
      <c r="M38" s="11">
        <v>2.0299999999999998</v>
      </c>
      <c r="N38" s="12">
        <v>0.4</v>
      </c>
      <c r="O38" s="11">
        <v>0.35</v>
      </c>
      <c r="P38" s="12">
        <v>16.2</v>
      </c>
    </row>
    <row r="39" spans="1:16" ht="18" x14ac:dyDescent="0.45">
      <c r="A39" s="6"/>
      <c r="B39" s="9" t="s">
        <v>96</v>
      </c>
      <c r="C39" s="11">
        <v>327</v>
      </c>
      <c r="D39" s="10">
        <v>10138</v>
      </c>
      <c r="E39" s="10">
        <v>2763810</v>
      </c>
      <c r="F39" s="10">
        <v>22286703</v>
      </c>
      <c r="G39" s="10">
        <v>35122</v>
      </c>
      <c r="H39" s="11">
        <v>38</v>
      </c>
      <c r="I39" s="11">
        <v>4</v>
      </c>
      <c r="J39" s="11">
        <v>22</v>
      </c>
      <c r="K39" s="11">
        <v>12</v>
      </c>
      <c r="L39" s="11">
        <v>38</v>
      </c>
      <c r="M39" s="11">
        <v>1.71</v>
      </c>
      <c r="N39" s="11">
        <v>1.58</v>
      </c>
      <c r="O39" s="11">
        <v>1.45</v>
      </c>
      <c r="P39" s="11">
        <v>13.75</v>
      </c>
    </row>
    <row r="40" spans="1:16" ht="18" x14ac:dyDescent="0.45">
      <c r="A40" s="6"/>
      <c r="B40" s="9" t="s">
        <v>19</v>
      </c>
      <c r="C40" s="11">
        <v>329</v>
      </c>
      <c r="D40" s="10">
        <v>10035</v>
      </c>
      <c r="E40" s="10">
        <v>2709090</v>
      </c>
      <c r="F40" s="10">
        <v>21863841</v>
      </c>
      <c r="G40" s="10">
        <v>16512</v>
      </c>
      <c r="H40" s="11">
        <v>44</v>
      </c>
      <c r="I40" s="11">
        <v>2</v>
      </c>
      <c r="J40" s="11">
        <v>26</v>
      </c>
      <c r="K40" s="11">
        <v>13</v>
      </c>
      <c r="L40" s="11">
        <v>41</v>
      </c>
      <c r="M40" s="11">
        <v>1.88</v>
      </c>
      <c r="N40" s="11">
        <v>0.76</v>
      </c>
      <c r="O40" s="11">
        <v>0.74</v>
      </c>
      <c r="P40" s="11">
        <v>15.13</v>
      </c>
    </row>
    <row r="41" spans="1:16" ht="18" x14ac:dyDescent="0.45">
      <c r="A41" s="6"/>
      <c r="B41" s="9" t="s">
        <v>20</v>
      </c>
      <c r="C41" s="11">
        <v>331</v>
      </c>
      <c r="D41" s="10">
        <v>9943</v>
      </c>
      <c r="E41" s="10">
        <v>2660978</v>
      </c>
      <c r="F41" s="10">
        <v>21507790</v>
      </c>
      <c r="G41" s="10">
        <v>30058</v>
      </c>
      <c r="H41" s="11">
        <v>54</v>
      </c>
      <c r="I41" s="11">
        <v>3</v>
      </c>
      <c r="J41" s="11">
        <v>37</v>
      </c>
      <c r="K41" s="11">
        <v>7</v>
      </c>
      <c r="L41" s="11">
        <v>47</v>
      </c>
      <c r="M41" s="11">
        <v>2.19</v>
      </c>
      <c r="N41" s="12">
        <v>1.4</v>
      </c>
      <c r="O41" s="11">
        <v>1.1299999999999999</v>
      </c>
      <c r="P41" s="11">
        <v>17.66</v>
      </c>
    </row>
    <row r="42" spans="1:16" ht="18" x14ac:dyDescent="0.45">
      <c r="A42" s="6"/>
      <c r="B42" s="9" t="s">
        <v>21</v>
      </c>
      <c r="C42" s="11">
        <v>332</v>
      </c>
      <c r="D42" s="10">
        <v>9864</v>
      </c>
      <c r="E42" s="10">
        <v>2607165</v>
      </c>
      <c r="F42" s="10">
        <v>20983368</v>
      </c>
      <c r="G42" s="10">
        <v>26626</v>
      </c>
      <c r="H42" s="11">
        <v>52</v>
      </c>
      <c r="I42" s="11">
        <v>3</v>
      </c>
      <c r="J42" s="11">
        <v>35</v>
      </c>
      <c r="K42" s="11">
        <v>10</v>
      </c>
      <c r="L42" s="11">
        <v>48</v>
      </c>
      <c r="M42" s="11">
        <v>2.29</v>
      </c>
      <c r="N42" s="11">
        <v>1.27</v>
      </c>
      <c r="O42" s="11">
        <v>1.1499999999999999</v>
      </c>
      <c r="P42" s="11">
        <v>18.41</v>
      </c>
    </row>
    <row r="43" spans="1:16" ht="18" x14ac:dyDescent="0.45">
      <c r="A43" s="6"/>
      <c r="B43" s="9" t="s">
        <v>22</v>
      </c>
      <c r="C43" s="11">
        <v>327</v>
      </c>
      <c r="D43" s="10">
        <v>9859</v>
      </c>
      <c r="E43" s="10">
        <v>2574099</v>
      </c>
      <c r="F43" s="10">
        <v>20646400</v>
      </c>
      <c r="G43" s="10">
        <v>53613</v>
      </c>
      <c r="H43" s="11">
        <v>41</v>
      </c>
      <c r="I43" s="11">
        <v>6</v>
      </c>
      <c r="J43" s="11">
        <v>28</v>
      </c>
      <c r="K43" s="11">
        <v>3</v>
      </c>
      <c r="L43" s="11">
        <v>37</v>
      </c>
      <c r="M43" s="11">
        <v>1.79</v>
      </c>
      <c r="N43" s="12">
        <v>2.6</v>
      </c>
      <c r="O43" s="11">
        <v>2.33</v>
      </c>
      <c r="P43" s="11">
        <v>14.37</v>
      </c>
    </row>
    <row r="44" spans="1:16" ht="18" x14ac:dyDescent="0.45">
      <c r="A44" s="6"/>
      <c r="B44" s="9" t="s">
        <v>23</v>
      </c>
      <c r="C44" s="11">
        <v>324</v>
      </c>
      <c r="D44" s="10">
        <v>9824</v>
      </c>
      <c r="E44" s="10">
        <v>2530046</v>
      </c>
      <c r="F44" s="10">
        <v>20273388</v>
      </c>
      <c r="G44" s="10">
        <v>38630</v>
      </c>
      <c r="H44" s="11">
        <v>39</v>
      </c>
      <c r="I44" s="11">
        <v>5</v>
      </c>
      <c r="J44" s="11">
        <v>20</v>
      </c>
      <c r="K44" s="11">
        <v>7</v>
      </c>
      <c r="L44" s="11">
        <v>32</v>
      </c>
      <c r="M44" s="11">
        <v>1.58</v>
      </c>
      <c r="N44" s="11">
        <v>1.91</v>
      </c>
      <c r="O44" s="11">
        <v>1.98</v>
      </c>
      <c r="P44" s="11">
        <v>12.65</v>
      </c>
    </row>
    <row r="45" spans="1:16" ht="18" x14ac:dyDescent="0.45">
      <c r="A45" s="6"/>
      <c r="B45" s="9" t="s">
        <v>24</v>
      </c>
      <c r="C45" s="11">
        <v>322</v>
      </c>
      <c r="D45" s="10">
        <v>9698</v>
      </c>
      <c r="E45" s="10">
        <v>2472197</v>
      </c>
      <c r="F45" s="10">
        <v>19705004</v>
      </c>
      <c r="G45" s="10">
        <v>29519</v>
      </c>
      <c r="H45" s="11">
        <v>46</v>
      </c>
      <c r="I45" s="11">
        <v>3</v>
      </c>
      <c r="J45" s="11">
        <v>27</v>
      </c>
      <c r="K45" s="11">
        <v>8</v>
      </c>
      <c r="L45" s="11">
        <v>38</v>
      </c>
      <c r="M45" s="11">
        <v>1.93</v>
      </c>
      <c r="N45" s="12">
        <v>1.5</v>
      </c>
      <c r="O45" s="11">
        <v>1.21</v>
      </c>
      <c r="P45" s="11">
        <v>15.37</v>
      </c>
    </row>
    <row r="46" spans="1:16" ht="18" x14ac:dyDescent="0.45">
      <c r="A46" s="6"/>
      <c r="B46" s="9" t="s">
        <v>25</v>
      </c>
      <c r="C46" s="11">
        <v>325</v>
      </c>
      <c r="D46" s="10">
        <v>9496</v>
      </c>
      <c r="E46" s="10">
        <v>2404950</v>
      </c>
      <c r="F46" s="10">
        <v>19125207</v>
      </c>
      <c r="G46" s="10">
        <v>38276</v>
      </c>
      <c r="H46" s="11">
        <v>33</v>
      </c>
      <c r="I46" s="11">
        <v>5</v>
      </c>
      <c r="J46" s="11">
        <v>14</v>
      </c>
      <c r="K46" s="11">
        <v>8</v>
      </c>
      <c r="L46" s="11">
        <v>27</v>
      </c>
      <c r="M46" s="11">
        <v>1.41</v>
      </c>
      <c r="N46" s="12">
        <v>2</v>
      </c>
      <c r="O46" s="11">
        <v>2.08</v>
      </c>
      <c r="P46" s="11">
        <v>11.23</v>
      </c>
    </row>
    <row r="47" spans="1:16" ht="18" x14ac:dyDescent="0.45">
      <c r="A47" s="6"/>
      <c r="B47" s="9" t="s">
        <v>26</v>
      </c>
      <c r="C47" s="11">
        <v>322</v>
      </c>
      <c r="D47" s="10">
        <v>9273</v>
      </c>
      <c r="E47" s="10">
        <v>2348617</v>
      </c>
      <c r="F47" s="10">
        <v>18694472</v>
      </c>
      <c r="G47" s="10">
        <v>24178</v>
      </c>
      <c r="H47" s="11">
        <v>35</v>
      </c>
      <c r="I47" s="11">
        <v>3</v>
      </c>
      <c r="J47" s="11">
        <v>19</v>
      </c>
      <c r="K47" s="11">
        <v>4</v>
      </c>
      <c r="L47" s="11">
        <v>26</v>
      </c>
      <c r="M47" s="11">
        <v>1.39</v>
      </c>
      <c r="N47" s="11">
        <v>1.29</v>
      </c>
      <c r="O47" s="11">
        <v>1.28</v>
      </c>
      <c r="P47" s="11">
        <v>11.07</v>
      </c>
    </row>
    <row r="48" spans="1:16" ht="18" x14ac:dyDescent="0.45">
      <c r="A48" s="6"/>
      <c r="B48" s="9" t="s">
        <v>27</v>
      </c>
      <c r="C48" s="11">
        <v>316</v>
      </c>
      <c r="D48" s="10">
        <v>9109</v>
      </c>
      <c r="E48" s="10">
        <v>2279674</v>
      </c>
      <c r="F48" s="10">
        <v>18098026</v>
      </c>
      <c r="G48" s="10">
        <v>72735</v>
      </c>
      <c r="H48" s="11">
        <v>44</v>
      </c>
      <c r="I48" s="11">
        <v>9</v>
      </c>
      <c r="J48" s="11">
        <v>23</v>
      </c>
      <c r="K48" s="11">
        <v>11</v>
      </c>
      <c r="L48" s="11">
        <v>43</v>
      </c>
      <c r="M48" s="11">
        <v>2.38</v>
      </c>
      <c r="N48" s="11">
        <v>4.0199999999999996</v>
      </c>
      <c r="O48" s="11">
        <v>3.95</v>
      </c>
      <c r="P48" s="11">
        <v>18.86</v>
      </c>
    </row>
    <row r="49" spans="1:16" ht="18" x14ac:dyDescent="0.45">
      <c r="A49" s="6"/>
      <c r="B49" s="9" t="s">
        <v>41</v>
      </c>
      <c r="C49" s="11">
        <v>311</v>
      </c>
      <c r="D49" s="10">
        <v>9044</v>
      </c>
      <c r="E49" s="10">
        <v>2237236</v>
      </c>
      <c r="F49" s="10">
        <v>17670535</v>
      </c>
      <c r="G49" s="10">
        <v>55655</v>
      </c>
      <c r="H49" s="11">
        <v>26</v>
      </c>
      <c r="I49" s="11">
        <v>7</v>
      </c>
      <c r="J49" s="11">
        <v>14</v>
      </c>
      <c r="K49" s="11">
        <v>4</v>
      </c>
      <c r="L49" s="11">
        <v>25</v>
      </c>
      <c r="M49" s="11">
        <v>1.41</v>
      </c>
      <c r="N49" s="11">
        <v>3.15</v>
      </c>
      <c r="O49" s="11">
        <v>3.13</v>
      </c>
      <c r="P49" s="11">
        <v>11.17</v>
      </c>
    </row>
    <row r="50" spans="1:16" ht="18" x14ac:dyDescent="0.45">
      <c r="A50" s="6"/>
      <c r="B50" s="9" t="s">
        <v>42</v>
      </c>
      <c r="C50" s="11">
        <v>302</v>
      </c>
      <c r="D50" s="10">
        <v>8803</v>
      </c>
      <c r="E50" s="10">
        <v>2157518</v>
      </c>
      <c r="F50" s="10">
        <v>17031210</v>
      </c>
      <c r="G50" s="11">
        <v>978</v>
      </c>
      <c r="H50" s="11">
        <v>31</v>
      </c>
      <c r="I50" s="11">
        <v>0</v>
      </c>
      <c r="J50" s="11">
        <v>17</v>
      </c>
      <c r="K50" s="11">
        <v>7</v>
      </c>
      <c r="L50" s="11">
        <v>24</v>
      </c>
      <c r="M50" s="11">
        <v>1.41</v>
      </c>
      <c r="N50" s="11">
        <v>0.06</v>
      </c>
      <c r="O50" s="12">
        <v>0</v>
      </c>
      <c r="P50" s="11">
        <v>11.12</v>
      </c>
    </row>
    <row r="51" spans="1:16" ht="18" x14ac:dyDescent="0.45">
      <c r="A51" s="6"/>
      <c r="B51" s="9" t="s">
        <v>43</v>
      </c>
      <c r="C51" s="11">
        <v>300</v>
      </c>
      <c r="D51" s="10">
        <v>8574</v>
      </c>
      <c r="E51" s="10">
        <v>2111203</v>
      </c>
      <c r="F51" s="10">
        <v>16730304</v>
      </c>
      <c r="G51" s="10">
        <v>17284</v>
      </c>
      <c r="H51" s="11">
        <v>23</v>
      </c>
      <c r="I51" s="11">
        <v>0</v>
      </c>
      <c r="J51" s="11">
        <v>17</v>
      </c>
      <c r="K51" s="11">
        <v>4</v>
      </c>
      <c r="L51" s="11">
        <v>21</v>
      </c>
      <c r="M51" s="11">
        <v>1.26</v>
      </c>
      <c r="N51" s="11">
        <v>1.03</v>
      </c>
      <c r="O51" s="12">
        <v>0</v>
      </c>
      <c r="P51" s="11">
        <v>9.9499999999999993</v>
      </c>
    </row>
    <row r="52" spans="1:16" ht="18" x14ac:dyDescent="0.45">
      <c r="A52" s="6"/>
      <c r="B52" s="9" t="s">
        <v>44</v>
      </c>
      <c r="C52" s="11">
        <v>298</v>
      </c>
      <c r="D52" s="10">
        <v>8346</v>
      </c>
      <c r="E52" s="10">
        <v>2042251</v>
      </c>
      <c r="F52" s="10">
        <v>16205944</v>
      </c>
      <c r="G52" s="10">
        <v>8285</v>
      </c>
      <c r="H52" s="11">
        <v>24</v>
      </c>
      <c r="I52" s="11">
        <v>1</v>
      </c>
      <c r="J52" s="11">
        <v>14</v>
      </c>
      <c r="K52" s="11">
        <v>5</v>
      </c>
      <c r="L52" s="11">
        <v>20</v>
      </c>
      <c r="M52" s="11">
        <v>1.23</v>
      </c>
      <c r="N52" s="11">
        <v>0.51</v>
      </c>
      <c r="O52" s="11">
        <v>0.49</v>
      </c>
      <c r="P52" s="11">
        <v>9.7899999999999991</v>
      </c>
    </row>
    <row r="53" spans="1:16" ht="18" x14ac:dyDescent="0.45">
      <c r="A53" s="6"/>
      <c r="B53" s="9" t="s">
        <v>45</v>
      </c>
      <c r="C53" s="11">
        <v>292</v>
      </c>
      <c r="D53" s="10">
        <v>8082</v>
      </c>
      <c r="E53" s="10">
        <v>1970015</v>
      </c>
      <c r="F53" s="10">
        <v>15608185</v>
      </c>
      <c r="G53" s="13">
        <v>622</v>
      </c>
      <c r="H53" s="11">
        <v>24</v>
      </c>
      <c r="I53" s="11">
        <v>0</v>
      </c>
      <c r="J53" s="11">
        <v>14</v>
      </c>
      <c r="K53" s="11">
        <v>3</v>
      </c>
      <c r="L53" s="11">
        <v>17</v>
      </c>
      <c r="M53" s="11">
        <v>1.0900000000000001</v>
      </c>
      <c r="N53" s="11">
        <v>0.04</v>
      </c>
      <c r="O53" s="12">
        <v>0</v>
      </c>
      <c r="P53" s="11">
        <v>8.6300000000000008</v>
      </c>
    </row>
    <row r="54" spans="1:16" ht="18" x14ac:dyDescent="0.45">
      <c r="A54" s="6"/>
      <c r="B54" s="9" t="s">
        <v>46</v>
      </c>
      <c r="C54" s="11">
        <v>296</v>
      </c>
      <c r="D54" s="10">
        <v>7714</v>
      </c>
      <c r="E54" s="10">
        <v>1873595</v>
      </c>
      <c r="F54" s="10">
        <v>14868053</v>
      </c>
      <c r="G54" s="13">
        <v>40449</v>
      </c>
      <c r="H54" s="11">
        <v>27</v>
      </c>
      <c r="I54" s="11">
        <v>5</v>
      </c>
      <c r="J54" s="11">
        <v>17</v>
      </c>
      <c r="K54" s="11">
        <v>7</v>
      </c>
      <c r="L54" s="11">
        <v>29</v>
      </c>
      <c r="M54" s="11">
        <v>1.95</v>
      </c>
      <c r="N54" s="11">
        <v>2.72</v>
      </c>
      <c r="O54" s="11">
        <v>2.67</v>
      </c>
      <c r="P54" s="11">
        <v>15.48</v>
      </c>
    </row>
    <row r="55" spans="1:16" ht="18" x14ac:dyDescent="0.45">
      <c r="A55" s="6"/>
      <c r="B55" s="9" t="s">
        <v>47</v>
      </c>
      <c r="C55" s="11">
        <v>292</v>
      </c>
      <c r="D55" s="10">
        <v>7483</v>
      </c>
      <c r="E55" s="10">
        <v>1814328</v>
      </c>
      <c r="F55" s="10">
        <v>14383422</v>
      </c>
      <c r="G55" s="13">
        <v>8126</v>
      </c>
      <c r="H55" s="11">
        <v>24</v>
      </c>
      <c r="I55" s="11">
        <v>1</v>
      </c>
      <c r="J55" s="11">
        <v>12</v>
      </c>
      <c r="K55" s="11">
        <v>4</v>
      </c>
      <c r="L55" s="11">
        <v>17</v>
      </c>
      <c r="M55" s="11">
        <v>1.18</v>
      </c>
      <c r="N55" s="11">
        <v>0.56000000000000005</v>
      </c>
      <c r="O55" s="11">
        <v>0.55000000000000004</v>
      </c>
      <c r="P55" s="11">
        <v>9.3699999999999992</v>
      </c>
    </row>
    <row r="56" spans="1:16" ht="18" x14ac:dyDescent="0.45">
      <c r="A56" s="6"/>
      <c r="B56" s="9" t="s">
        <v>48</v>
      </c>
      <c r="C56" s="14">
        <v>275</v>
      </c>
      <c r="D56" s="15">
        <v>7147</v>
      </c>
      <c r="E56" s="15">
        <v>1736607</v>
      </c>
      <c r="F56" s="15">
        <v>13830473</v>
      </c>
      <c r="G56" s="16">
        <v>8203</v>
      </c>
      <c r="H56" s="14">
        <v>19</v>
      </c>
      <c r="I56" s="14">
        <v>1</v>
      </c>
      <c r="J56" s="14">
        <v>13</v>
      </c>
      <c r="K56" s="14">
        <v>3</v>
      </c>
      <c r="L56" s="14">
        <v>17</v>
      </c>
      <c r="M56" s="14">
        <v>1.23</v>
      </c>
      <c r="N56" s="14">
        <v>0.59</v>
      </c>
      <c r="O56" s="14">
        <v>0.57999999999999996</v>
      </c>
      <c r="P56" s="14">
        <v>9.7899999999999991</v>
      </c>
    </row>
    <row r="57" spans="1:16" ht="18" x14ac:dyDescent="0.45">
      <c r="A57" s="6"/>
      <c r="B57" s="9" t="s">
        <v>49</v>
      </c>
      <c r="C57" s="17">
        <v>276</v>
      </c>
      <c r="D57" s="18">
        <v>7013</v>
      </c>
      <c r="E57" s="18">
        <v>1709528</v>
      </c>
      <c r="F57" s="18">
        <v>13689739</v>
      </c>
      <c r="G57" s="19">
        <v>8070</v>
      </c>
      <c r="H57" s="17">
        <v>21</v>
      </c>
      <c r="I57" s="17">
        <v>1</v>
      </c>
      <c r="J57" s="17">
        <v>11</v>
      </c>
      <c r="K57" s="17">
        <v>5</v>
      </c>
      <c r="L57" s="17">
        <v>17</v>
      </c>
      <c r="M57" s="17">
        <v>1.24</v>
      </c>
      <c r="N57" s="17">
        <v>0.59</v>
      </c>
      <c r="O57" s="17">
        <v>0.57999999999999996</v>
      </c>
      <c r="P57" s="17">
        <v>9.94</v>
      </c>
    </row>
    <row r="58" spans="1:16" ht="18" x14ac:dyDescent="0.45">
      <c r="A58" s="6"/>
      <c r="B58" s="9" t="s">
        <v>50</v>
      </c>
      <c r="C58" s="17">
        <v>275</v>
      </c>
      <c r="D58" s="18">
        <v>7040</v>
      </c>
      <c r="E58" s="18">
        <v>1720018</v>
      </c>
      <c r="F58" s="18">
        <v>13758238</v>
      </c>
      <c r="G58" s="19">
        <v>14553</v>
      </c>
      <c r="H58" s="17">
        <v>18</v>
      </c>
      <c r="I58" s="17">
        <v>1</v>
      </c>
      <c r="J58" s="17">
        <v>10</v>
      </c>
      <c r="K58" s="17">
        <v>1</v>
      </c>
      <c r="L58" s="17">
        <v>12</v>
      </c>
      <c r="M58" s="17">
        <v>0.87</v>
      </c>
      <c r="N58" s="17">
        <v>1.06</v>
      </c>
      <c r="O58" s="17">
        <v>0.57999999999999996</v>
      </c>
      <c r="P58" s="17">
        <v>6.98</v>
      </c>
    </row>
    <row r="59" spans="1:16" ht="18" x14ac:dyDescent="0.45">
      <c r="A59" s="6"/>
      <c r="B59" s="9" t="s">
        <v>51</v>
      </c>
      <c r="C59" s="17">
        <v>275</v>
      </c>
      <c r="D59" s="18">
        <v>7056</v>
      </c>
      <c r="E59" s="18">
        <v>1731301</v>
      </c>
      <c r="F59" s="18">
        <v>13792905</v>
      </c>
      <c r="G59" s="19">
        <v>15779</v>
      </c>
      <c r="H59" s="17">
        <v>20</v>
      </c>
      <c r="I59" s="17">
        <v>2</v>
      </c>
      <c r="J59" s="17">
        <v>12</v>
      </c>
      <c r="K59" s="17">
        <v>4</v>
      </c>
      <c r="L59" s="17">
        <v>18</v>
      </c>
      <c r="M59" s="17">
        <v>1.31</v>
      </c>
      <c r="N59" s="17">
        <v>1.1399999999999999</v>
      </c>
      <c r="O59" s="17">
        <v>1.1599999999999999</v>
      </c>
      <c r="P59" s="20">
        <v>10.4</v>
      </c>
    </row>
    <row r="60" spans="1:16" ht="18" x14ac:dyDescent="0.45">
      <c r="A60" s="6"/>
      <c r="B60" s="9" t="s">
        <v>52</v>
      </c>
      <c r="C60" s="21">
        <v>266</v>
      </c>
      <c r="D60" s="22">
        <v>6732</v>
      </c>
      <c r="E60" s="22">
        <v>1597693</v>
      </c>
      <c r="F60" s="22">
        <v>12585443</v>
      </c>
      <c r="G60" s="23">
        <v>15563</v>
      </c>
      <c r="H60" s="21">
        <v>18</v>
      </c>
      <c r="I60" s="21">
        <v>2</v>
      </c>
      <c r="J60" s="21">
        <v>9</v>
      </c>
      <c r="K60" s="21">
        <v>4</v>
      </c>
      <c r="L60" s="21">
        <v>15</v>
      </c>
      <c r="M60" s="21">
        <v>1.19</v>
      </c>
      <c r="N60" s="21">
        <v>1.24</v>
      </c>
      <c r="O60" s="21">
        <v>1.25</v>
      </c>
      <c r="P60" s="21">
        <v>9.39</v>
      </c>
    </row>
    <row r="61" spans="1:16" ht="18" x14ac:dyDescent="0.45">
      <c r="A61" s="6"/>
      <c r="B61" s="9" t="s">
        <v>53</v>
      </c>
      <c r="C61" s="17">
        <v>258</v>
      </c>
      <c r="D61" s="18">
        <v>6494</v>
      </c>
      <c r="E61" s="18">
        <v>1560363</v>
      </c>
      <c r="F61" s="18">
        <v>12316748</v>
      </c>
      <c r="G61" s="19">
        <v>6141</v>
      </c>
      <c r="H61" s="17">
        <v>26</v>
      </c>
      <c r="I61" s="17">
        <v>0</v>
      </c>
      <c r="J61" s="17">
        <v>14</v>
      </c>
      <c r="K61" s="17">
        <v>5</v>
      </c>
      <c r="L61" s="17">
        <v>19</v>
      </c>
      <c r="M61" s="17">
        <v>1.54</v>
      </c>
      <c r="N61" s="20">
        <v>0.5</v>
      </c>
      <c r="O61" s="20">
        <v>0</v>
      </c>
      <c r="P61" s="17">
        <v>12.18</v>
      </c>
    </row>
    <row r="62" spans="1:16" ht="18" x14ac:dyDescent="0.45">
      <c r="A62" s="6"/>
      <c r="B62" s="9" t="s">
        <v>54</v>
      </c>
      <c r="C62" s="17">
        <v>256</v>
      </c>
      <c r="D62" s="18">
        <v>6351</v>
      </c>
      <c r="E62" s="18">
        <v>1527119</v>
      </c>
      <c r="F62" s="18">
        <v>12058359</v>
      </c>
      <c r="G62" s="19">
        <v>8163</v>
      </c>
      <c r="H62" s="17">
        <v>20</v>
      </c>
      <c r="I62" s="17">
        <v>1</v>
      </c>
      <c r="J62" s="17">
        <v>14</v>
      </c>
      <c r="K62" s="17">
        <v>1</v>
      </c>
      <c r="L62" s="17">
        <v>16</v>
      </c>
      <c r="M62" s="17">
        <v>1.33</v>
      </c>
      <c r="N62" s="20">
        <v>0.68</v>
      </c>
      <c r="O62" s="20">
        <v>0.65</v>
      </c>
      <c r="P62" s="17">
        <v>10.48</v>
      </c>
    </row>
    <row r="63" spans="1:16" ht="18" x14ac:dyDescent="0.45">
      <c r="A63" s="6"/>
      <c r="B63" s="9" t="s">
        <v>55</v>
      </c>
      <c r="C63" s="17">
        <v>247</v>
      </c>
      <c r="D63" s="18">
        <v>6299</v>
      </c>
      <c r="E63" s="18">
        <v>1527732</v>
      </c>
      <c r="F63" s="18">
        <v>12112140</v>
      </c>
      <c r="G63" s="19">
        <v>8212</v>
      </c>
      <c r="H63" s="17">
        <v>18</v>
      </c>
      <c r="I63" s="17">
        <v>1</v>
      </c>
      <c r="J63" s="17">
        <v>9</v>
      </c>
      <c r="K63" s="17">
        <v>2</v>
      </c>
      <c r="L63" s="17">
        <f t="shared" ref="L63:L73" si="0">SUM(I63:K63)</f>
        <v>12</v>
      </c>
      <c r="M63" s="17">
        <v>0.99</v>
      </c>
      <c r="N63" s="20">
        <v>0.68</v>
      </c>
      <c r="O63" s="20">
        <v>0.65</v>
      </c>
      <c r="P63" s="17">
        <v>7.85</v>
      </c>
    </row>
    <row r="64" spans="1:16" ht="18" x14ac:dyDescent="0.45">
      <c r="A64" s="6"/>
      <c r="B64" s="9" t="s">
        <v>56</v>
      </c>
      <c r="C64" s="17">
        <v>245</v>
      </c>
      <c r="D64" s="18">
        <v>6182</v>
      </c>
      <c r="E64" s="18">
        <v>1515141</v>
      </c>
      <c r="F64" s="18">
        <v>11962640</v>
      </c>
      <c r="G64" s="19">
        <v>810</v>
      </c>
      <c r="H64" s="17">
        <v>19</v>
      </c>
      <c r="I64" s="17">
        <v>0</v>
      </c>
      <c r="J64" s="17">
        <v>12</v>
      </c>
      <c r="K64" s="17">
        <v>2</v>
      </c>
      <c r="L64" s="17">
        <f t="shared" si="0"/>
        <v>14</v>
      </c>
      <c r="M64" s="17">
        <v>1.17</v>
      </c>
      <c r="N64" s="20">
        <v>7.0000000000000007E-2</v>
      </c>
      <c r="O64" s="20">
        <v>0</v>
      </c>
      <c r="P64" s="17">
        <v>9.24</v>
      </c>
    </row>
    <row r="65" spans="1:16" ht="18" x14ac:dyDescent="0.45">
      <c r="A65" s="6"/>
      <c r="B65" s="9" t="s">
        <v>57</v>
      </c>
      <c r="C65" s="17">
        <v>242</v>
      </c>
      <c r="D65" s="18">
        <v>6274</v>
      </c>
      <c r="E65" s="18">
        <v>1525194</v>
      </c>
      <c r="F65" s="18">
        <v>12179245</v>
      </c>
      <c r="G65" s="19">
        <v>8070</v>
      </c>
      <c r="H65" s="17">
        <v>17</v>
      </c>
      <c r="I65" s="17">
        <v>1</v>
      </c>
      <c r="J65" s="17">
        <v>5</v>
      </c>
      <c r="K65" s="17">
        <v>2</v>
      </c>
      <c r="L65" s="17">
        <f t="shared" si="0"/>
        <v>8</v>
      </c>
      <c r="M65" s="17">
        <v>0.66</v>
      </c>
      <c r="N65" s="20">
        <v>0.66</v>
      </c>
      <c r="O65" s="20">
        <v>0.66</v>
      </c>
      <c r="P65" s="17">
        <v>5.25</v>
      </c>
    </row>
    <row r="66" spans="1:16" ht="18" x14ac:dyDescent="0.45">
      <c r="A66" s="6"/>
      <c r="B66" s="9" t="s">
        <v>58</v>
      </c>
      <c r="C66" s="21">
        <v>245</v>
      </c>
      <c r="D66" s="22">
        <v>6412</v>
      </c>
      <c r="E66" s="22">
        <v>1549913</v>
      </c>
      <c r="F66" s="22">
        <v>12349898</v>
      </c>
      <c r="G66" s="23">
        <v>7882</v>
      </c>
      <c r="H66" s="21">
        <v>17</v>
      </c>
      <c r="I66" s="21">
        <v>1</v>
      </c>
      <c r="J66" s="21">
        <v>7</v>
      </c>
      <c r="K66" s="21">
        <v>3</v>
      </c>
      <c r="L66" s="21">
        <f t="shared" si="0"/>
        <v>11</v>
      </c>
      <c r="M66" s="21">
        <v>0.89</v>
      </c>
      <c r="N66" s="24">
        <v>0.64</v>
      </c>
      <c r="O66" s="24">
        <v>0.65</v>
      </c>
      <c r="P66" s="25">
        <v>7.1</v>
      </c>
    </row>
    <row r="67" spans="1:16" ht="18" x14ac:dyDescent="0.45">
      <c r="A67" s="6"/>
      <c r="B67" s="9" t="s">
        <v>59</v>
      </c>
      <c r="C67" s="17">
        <v>244</v>
      </c>
      <c r="D67" s="18">
        <v>6466</v>
      </c>
      <c r="E67" s="18">
        <v>1572436</v>
      </c>
      <c r="F67" s="18">
        <v>12510074</v>
      </c>
      <c r="G67" s="19">
        <v>15414</v>
      </c>
      <c r="H67" s="17">
        <v>13</v>
      </c>
      <c r="I67" s="17">
        <v>2</v>
      </c>
      <c r="J67" s="17">
        <v>3</v>
      </c>
      <c r="K67" s="17">
        <v>3</v>
      </c>
      <c r="L67" s="17">
        <f>SUM(I67:K67)</f>
        <v>8</v>
      </c>
      <c r="M67" s="17">
        <v>0.64</v>
      </c>
      <c r="N67" s="20">
        <v>1.23</v>
      </c>
      <c r="O67" s="20">
        <v>1.27</v>
      </c>
      <c r="P67" s="26">
        <v>5.09</v>
      </c>
    </row>
    <row r="68" spans="1:16" ht="18" x14ac:dyDescent="0.45">
      <c r="A68" s="6"/>
      <c r="B68" s="9" t="s">
        <v>60</v>
      </c>
      <c r="C68" s="17">
        <v>242</v>
      </c>
      <c r="D68" s="18">
        <v>6456</v>
      </c>
      <c r="E68" s="18">
        <v>1561335</v>
      </c>
      <c r="F68" s="18">
        <v>12464309</v>
      </c>
      <c r="G68" s="19">
        <v>1147</v>
      </c>
      <c r="H68" s="17">
        <v>20</v>
      </c>
      <c r="I68" s="17">
        <v>0</v>
      </c>
      <c r="J68" s="17">
        <v>15</v>
      </c>
      <c r="K68" s="17">
        <v>3</v>
      </c>
      <c r="L68" s="17">
        <f t="shared" si="0"/>
        <v>18</v>
      </c>
      <c r="M68" s="17">
        <v>1.44</v>
      </c>
      <c r="N68" s="20">
        <v>0.09</v>
      </c>
      <c r="O68" s="20">
        <v>0</v>
      </c>
      <c r="P68" s="26">
        <v>11.53</v>
      </c>
    </row>
    <row r="69" spans="1:16" ht="18" x14ac:dyDescent="0.45">
      <c r="A69" s="6"/>
      <c r="B69" s="9" t="s">
        <v>61</v>
      </c>
      <c r="C69" s="17">
        <v>242</v>
      </c>
      <c r="D69" s="18">
        <v>6511</v>
      </c>
      <c r="E69" s="18">
        <v>1563051</v>
      </c>
      <c r="F69" s="18">
        <v>12530485</v>
      </c>
      <c r="G69" s="19">
        <v>1541</v>
      </c>
      <c r="H69" s="17">
        <v>25</v>
      </c>
      <c r="I69" s="17">
        <v>0</v>
      </c>
      <c r="J69" s="17">
        <v>10</v>
      </c>
      <c r="K69" s="17">
        <v>5</v>
      </c>
      <c r="L69" s="17">
        <f t="shared" si="0"/>
        <v>15</v>
      </c>
      <c r="M69" s="26">
        <v>1.2</v>
      </c>
      <c r="N69" s="20">
        <v>0.12</v>
      </c>
      <c r="O69" s="20">
        <v>0</v>
      </c>
      <c r="P69" s="26">
        <v>9.6</v>
      </c>
    </row>
    <row r="70" spans="1:16" ht="18" x14ac:dyDescent="0.45">
      <c r="A70" s="6"/>
      <c r="B70" s="27" t="s">
        <v>99</v>
      </c>
      <c r="C70" s="17">
        <v>238</v>
      </c>
      <c r="D70" s="18">
        <v>6419</v>
      </c>
      <c r="E70" s="18">
        <v>1526267</v>
      </c>
      <c r="F70" s="18">
        <v>12198528</v>
      </c>
      <c r="G70" s="19">
        <v>8693</v>
      </c>
      <c r="H70" s="17">
        <v>18</v>
      </c>
      <c r="I70" s="17">
        <v>1</v>
      </c>
      <c r="J70" s="17">
        <v>13</v>
      </c>
      <c r="K70" s="17">
        <v>4</v>
      </c>
      <c r="L70" s="17">
        <f t="shared" si="0"/>
        <v>18</v>
      </c>
      <c r="M70" s="26">
        <v>1.48</v>
      </c>
      <c r="N70" s="20">
        <v>0.71</v>
      </c>
      <c r="O70" s="20">
        <v>0.66</v>
      </c>
      <c r="P70" s="26">
        <v>11.79</v>
      </c>
    </row>
    <row r="71" spans="1:16" ht="18" x14ac:dyDescent="0.45">
      <c r="A71" s="6"/>
      <c r="B71" s="27" t="s">
        <v>98</v>
      </c>
      <c r="C71" s="17">
        <v>238</v>
      </c>
      <c r="D71" s="18">
        <v>6442</v>
      </c>
      <c r="E71" s="18">
        <v>1506926</v>
      </c>
      <c r="F71" s="18">
        <v>12063560</v>
      </c>
      <c r="G71" s="19">
        <v>8427</v>
      </c>
      <c r="H71" s="17">
        <v>26</v>
      </c>
      <c r="I71" s="17">
        <v>1</v>
      </c>
      <c r="J71" s="17">
        <v>13</v>
      </c>
      <c r="K71" s="17">
        <v>2</v>
      </c>
      <c r="L71" s="17">
        <f t="shared" si="0"/>
        <v>16</v>
      </c>
      <c r="M71" s="26">
        <v>1.33</v>
      </c>
      <c r="N71" s="20">
        <v>0.7</v>
      </c>
      <c r="O71" s="20">
        <v>0.66</v>
      </c>
      <c r="P71" s="26">
        <v>10.62</v>
      </c>
    </row>
    <row r="72" spans="1:16" ht="18" x14ac:dyDescent="0.45">
      <c r="A72" s="6"/>
      <c r="B72" s="27" t="s">
        <v>100</v>
      </c>
      <c r="C72" s="17">
        <v>232</v>
      </c>
      <c r="D72" s="18">
        <v>6379</v>
      </c>
      <c r="E72" s="18">
        <v>1487048</v>
      </c>
      <c r="F72" s="18">
        <v>11918794</v>
      </c>
      <c r="G72" s="19">
        <v>584</v>
      </c>
      <c r="H72" s="17">
        <v>18</v>
      </c>
      <c r="I72" s="17">
        <v>0</v>
      </c>
      <c r="J72" s="17">
        <f>7+4</f>
        <v>11</v>
      </c>
      <c r="K72" s="17">
        <v>0</v>
      </c>
      <c r="L72" s="17">
        <f t="shared" si="0"/>
        <v>11</v>
      </c>
      <c r="M72" s="26">
        <v>0.92</v>
      </c>
      <c r="N72" s="20">
        <v>0.05</v>
      </c>
      <c r="O72" s="20">
        <v>0</v>
      </c>
      <c r="P72" s="26">
        <v>7.4</v>
      </c>
    </row>
    <row r="73" spans="1:16" ht="18" x14ac:dyDescent="0.45">
      <c r="A73" s="6"/>
      <c r="B73" s="27" t="s">
        <v>101</v>
      </c>
      <c r="C73" s="17">
        <v>231</v>
      </c>
      <c r="D73" s="18">
        <v>6288</v>
      </c>
      <c r="E73" s="18">
        <v>1449013</v>
      </c>
      <c r="F73" s="18">
        <v>11640814</v>
      </c>
      <c r="G73" s="19">
        <v>7834</v>
      </c>
      <c r="H73" s="17">
        <v>14</v>
      </c>
      <c r="I73" s="17">
        <v>1</v>
      </c>
      <c r="J73" s="17">
        <v>4</v>
      </c>
      <c r="K73" s="17">
        <v>3</v>
      </c>
      <c r="L73" s="17">
        <f t="shared" si="0"/>
        <v>8</v>
      </c>
      <c r="M73" s="26">
        <v>0.69</v>
      </c>
      <c r="N73" s="20">
        <v>0.67</v>
      </c>
      <c r="O73" s="20">
        <v>0.69</v>
      </c>
      <c r="P73" s="26">
        <v>5.52</v>
      </c>
    </row>
    <row r="74" spans="1:16" ht="18" x14ac:dyDescent="0.45">
      <c r="A74" s="6"/>
      <c r="B74" s="27" t="s">
        <v>106</v>
      </c>
      <c r="C74" s="17">
        <v>225</v>
      </c>
      <c r="D74" s="18">
        <v>6259</v>
      </c>
      <c r="E74" s="18">
        <v>1442381</v>
      </c>
      <c r="F74" s="18">
        <v>11523363</v>
      </c>
      <c r="G74" s="19">
        <v>8417</v>
      </c>
      <c r="H74" s="17">
        <v>20</v>
      </c>
      <c r="I74" s="17">
        <v>1</v>
      </c>
      <c r="J74" s="17">
        <v>13</v>
      </c>
      <c r="K74" s="17">
        <v>3</v>
      </c>
      <c r="L74" s="17">
        <f>SUM(I74:K74)</f>
        <v>17</v>
      </c>
      <c r="M74" s="26">
        <v>1.48</v>
      </c>
      <c r="N74" s="20">
        <v>0.73</v>
      </c>
      <c r="O74" s="20">
        <v>0.69</v>
      </c>
      <c r="P74" s="26">
        <v>11.79</v>
      </c>
    </row>
    <row r="75" spans="1:16" ht="18" x14ac:dyDescent="0.45">
      <c r="A75" s="6"/>
      <c r="B75" s="27" t="s">
        <v>107</v>
      </c>
      <c r="C75" s="17">
        <v>224</v>
      </c>
      <c r="D75" s="18">
        <v>6324</v>
      </c>
      <c r="E75" s="18">
        <v>1450813</v>
      </c>
      <c r="F75" s="18">
        <v>11610772</v>
      </c>
      <c r="G75" s="19">
        <v>458</v>
      </c>
      <c r="H75" s="17">
        <v>16</v>
      </c>
      <c r="I75" s="17">
        <v>0</v>
      </c>
      <c r="J75" s="17">
        <v>5</v>
      </c>
      <c r="K75" s="17">
        <v>2</v>
      </c>
      <c r="L75" s="17">
        <f>SUM(I75:K75)</f>
        <v>7</v>
      </c>
      <c r="M75" s="26">
        <v>0.6</v>
      </c>
      <c r="N75" s="20">
        <v>0.04</v>
      </c>
      <c r="O75" s="20">
        <v>0</v>
      </c>
      <c r="P75" s="26">
        <v>4.82</v>
      </c>
    </row>
    <row r="76" spans="1:16" ht="18" x14ac:dyDescent="0.45">
      <c r="A76" s="6"/>
      <c r="B76" s="28"/>
      <c r="C76" s="29"/>
      <c r="D76" s="30"/>
      <c r="E76" s="30"/>
      <c r="F76" s="30"/>
      <c r="G76" s="31"/>
      <c r="H76" s="29"/>
      <c r="I76" s="29"/>
      <c r="J76" s="29"/>
      <c r="K76" s="29"/>
      <c r="L76" s="29"/>
      <c r="N76" s="32"/>
      <c r="O76" s="32"/>
      <c r="P76" s="35" t="s">
        <v>111</v>
      </c>
    </row>
    <row r="77" spans="1:16" ht="18" x14ac:dyDescent="0.45">
      <c r="A77" s="6"/>
      <c r="B77" s="36" t="s">
        <v>102</v>
      </c>
      <c r="C77" s="33"/>
      <c r="D77" s="6"/>
      <c r="E77" s="6"/>
      <c r="F77" s="6"/>
      <c r="G77" s="6"/>
      <c r="H77" s="6"/>
      <c r="I77" s="6"/>
      <c r="J77" s="6"/>
      <c r="K77" s="6"/>
      <c r="L77" s="6"/>
      <c r="M77" s="6"/>
      <c r="N77" s="6"/>
      <c r="O77" s="6"/>
      <c r="P77" s="35" t="s">
        <v>112</v>
      </c>
    </row>
    <row r="78" spans="1:16" ht="18" x14ac:dyDescent="0.45">
      <c r="A78" s="6"/>
      <c r="B78" s="36" t="s">
        <v>103</v>
      </c>
      <c r="C78" s="33"/>
      <c r="D78" s="6"/>
      <c r="E78" s="6"/>
      <c r="F78" s="6"/>
      <c r="G78" s="6"/>
      <c r="H78" s="6"/>
      <c r="I78" s="6"/>
      <c r="J78" s="6"/>
      <c r="K78" s="6"/>
      <c r="L78" s="6"/>
      <c r="M78" s="6"/>
      <c r="N78" s="6"/>
      <c r="O78" s="6"/>
      <c r="P78" s="6"/>
    </row>
    <row r="79" spans="1:16" ht="18" x14ac:dyDescent="0.45">
      <c r="A79" s="6"/>
      <c r="B79" s="36" t="s">
        <v>104</v>
      </c>
      <c r="C79" s="33"/>
      <c r="D79" s="6"/>
      <c r="E79" s="6"/>
      <c r="F79" s="6"/>
      <c r="G79" s="6"/>
      <c r="H79" s="6"/>
      <c r="I79" s="6"/>
      <c r="J79" s="6"/>
      <c r="K79" s="6"/>
      <c r="L79" s="6"/>
      <c r="M79" s="6"/>
      <c r="N79" s="6"/>
      <c r="O79" s="6"/>
      <c r="P79" s="6"/>
    </row>
    <row r="80" spans="1:16" ht="18" x14ac:dyDescent="0.45">
      <c r="A80" s="6"/>
      <c r="B80" s="36" t="s">
        <v>105</v>
      </c>
      <c r="C80" s="33"/>
      <c r="D80" s="6"/>
      <c r="E80" s="6"/>
      <c r="F80" s="6"/>
      <c r="G80" s="6"/>
      <c r="H80" s="6"/>
      <c r="I80" s="6"/>
      <c r="J80" s="6"/>
      <c r="K80" s="6"/>
      <c r="L80" s="6"/>
      <c r="M80" s="6"/>
      <c r="N80" s="6"/>
      <c r="O80" s="6"/>
      <c r="P80" s="6"/>
    </row>
    <row r="81" spans="2:3" x14ac:dyDescent="0.2">
      <c r="B81" s="5"/>
      <c r="C81" s="2"/>
    </row>
    <row r="82" spans="2:3" x14ac:dyDescent="0.2">
      <c r="B82" s="5"/>
      <c r="C82" s="2"/>
    </row>
  </sheetData>
  <mergeCells count="4">
    <mergeCell ref="I3:L3"/>
    <mergeCell ref="O3:P3"/>
    <mergeCell ref="M3:M4"/>
    <mergeCell ref="N3:N4"/>
  </mergeCells>
  <phoneticPr fontId="1"/>
  <pageMargins left="0.43307086614173229" right="0.43307086614173229" top="0.74803149606299213" bottom="0.55118110236220474" header="0.31496062992125984" footer="0.31496062992125984"/>
  <pageSetup paperSize="9" scale="67" fitToHeight="0" orientation="portrait" r:id="rId1"/>
  <headerFooter alignWithMargins="0"/>
  <ignoredErrors>
    <ignoredError sqref="L63:L71 L73:L7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4" workbookViewId="0">
      <selection activeCell="B14" sqref="B14"/>
    </sheetView>
  </sheetViews>
  <sheetFormatPr defaultRowHeight="13.2" x14ac:dyDescent="0.2"/>
  <sheetData>
    <row r="1" spans="1:1" ht="14.4" x14ac:dyDescent="0.2">
      <c r="A1" s="3" t="s">
        <v>39</v>
      </c>
    </row>
    <row r="3" spans="1:1" x14ac:dyDescent="0.2">
      <c r="A3" t="s">
        <v>28</v>
      </c>
    </row>
    <row r="4" spans="1:1" x14ac:dyDescent="0.2">
      <c r="A4" t="s">
        <v>29</v>
      </c>
    </row>
    <row r="5" spans="1:1" x14ac:dyDescent="0.2">
      <c r="A5" t="s">
        <v>30</v>
      </c>
    </row>
    <row r="6" spans="1:1" x14ac:dyDescent="0.2">
      <c r="A6" t="s">
        <v>31</v>
      </c>
    </row>
    <row r="7" spans="1:1" x14ac:dyDescent="0.2">
      <c r="A7" t="s">
        <v>32</v>
      </c>
    </row>
    <row r="8" spans="1:1" x14ac:dyDescent="0.2">
      <c r="A8" t="s">
        <v>33</v>
      </c>
    </row>
    <row r="9" spans="1:1" x14ac:dyDescent="0.2">
      <c r="A9" t="s">
        <v>34</v>
      </c>
    </row>
    <row r="10" spans="1:1" x14ac:dyDescent="0.2">
      <c r="A10" t="s">
        <v>40</v>
      </c>
    </row>
    <row r="11" spans="1:1" x14ac:dyDescent="0.2">
      <c r="A11" t="s">
        <v>35</v>
      </c>
    </row>
    <row r="12" spans="1:1" x14ac:dyDescent="0.2">
      <c r="A12" t="s">
        <v>36</v>
      </c>
    </row>
    <row r="13" spans="1:1" x14ac:dyDescent="0.2">
      <c r="A13" t="s">
        <v>37</v>
      </c>
    </row>
    <row r="14" spans="1:1" x14ac:dyDescent="0.2">
      <c r="A14" t="s">
        <v>38</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災害</vt:lpstr>
      <vt:lpstr>用語</vt:lpstr>
      <vt:lpstr>災害!Print_Titles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yoshino-pc</dc:creator>
  <cp:lastModifiedBy>篤 吉野</cp:lastModifiedBy>
  <cp:lastPrinted>2025-06-17T01:15:36Z</cp:lastPrinted>
  <dcterms:created xsi:type="dcterms:W3CDTF">2003-04-18T02:20:06Z</dcterms:created>
  <dcterms:modified xsi:type="dcterms:W3CDTF">2025-06-17T01:49:32Z</dcterms:modified>
</cp:coreProperties>
</file>